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activeTab="1"/>
  </bookViews>
  <sheets>
    <sheet name="使い方" sheetId="2" r:id="rId1"/>
    <sheet name="労働者氏名" sheetId="1" r:id="rId2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/>
  <c r="B24"/>
  <c r="I23"/>
  <c r="M23" s="1"/>
  <c r="B22"/>
  <c r="B21"/>
  <c r="B18"/>
  <c r="M17"/>
  <c r="F17"/>
  <c r="B15"/>
  <c r="F14" s="1"/>
  <c r="B12"/>
  <c r="M11"/>
  <c r="F11"/>
  <c r="B22" i="1"/>
  <c r="B15"/>
  <c r="B11"/>
  <c r="B8"/>
  <c r="I23"/>
  <c r="B20"/>
  <c r="B19"/>
  <c r="I21"/>
  <c r="M21" s="1"/>
  <c r="M14"/>
  <c r="M7"/>
  <c r="F14"/>
  <c r="F10"/>
  <c r="F7"/>
  <c r="G24" i="2" l="1"/>
  <c r="G22" i="1"/>
</calcChain>
</file>

<file path=xl/sharedStrings.xml><?xml version="1.0" encoding="utf-8"?>
<sst xmlns="http://schemas.openxmlformats.org/spreadsheetml/2006/main" count="70" uniqueCount="19">
  <si>
    <t>基本給</t>
    <rPh sb="0" eb="2">
      <t>キホン</t>
    </rPh>
    <rPh sb="2" eb="3">
      <t>キュウ</t>
    </rPh>
    <phoneticPr fontId="1"/>
  </si>
  <si>
    <t>×</t>
    <phoneticPr fontId="1"/>
  </si>
  <si>
    <t>出勤日数</t>
    <rPh sb="0" eb="2">
      <t>シュッキン</t>
    </rPh>
    <rPh sb="2" eb="4">
      <t>ニッスウ</t>
    </rPh>
    <phoneticPr fontId="1"/>
  </si>
  <si>
    <t>給与額</t>
    <rPh sb="0" eb="2">
      <t>キュウヨ</t>
    </rPh>
    <rPh sb="2" eb="3">
      <t>ガク</t>
    </rPh>
    <phoneticPr fontId="1"/>
  </si>
  <si>
    <t>＝</t>
    <phoneticPr fontId="1"/>
  </si>
  <si>
    <t>通勤手当</t>
    <rPh sb="0" eb="2">
      <t>ツウキン</t>
    </rPh>
    <rPh sb="2" eb="4">
      <t>テアテ</t>
    </rPh>
    <phoneticPr fontId="1"/>
  </si>
  <si>
    <t>時給</t>
    <rPh sb="0" eb="2">
      <t>ジキュウ</t>
    </rPh>
    <phoneticPr fontId="1"/>
  </si>
  <si>
    <t>労働時間</t>
    <rPh sb="0" eb="2">
      <t>ロウドウ</t>
    </rPh>
    <rPh sb="2" eb="4">
      <t>ジカン</t>
    </rPh>
    <phoneticPr fontId="1"/>
  </si>
  <si>
    <t>残業手当</t>
    <rPh sb="0" eb="2">
      <t>ザンギョウ</t>
    </rPh>
    <rPh sb="2" eb="4">
      <t>テアテ</t>
    </rPh>
    <phoneticPr fontId="1"/>
  </si>
  <si>
    <t>=</t>
    <phoneticPr fontId="1"/>
  </si>
  <si>
    <t>=</t>
    <phoneticPr fontId="1"/>
  </si>
  <si>
    <t>時給（割増）</t>
    <rPh sb="0" eb="2">
      <t>ジキュウ</t>
    </rPh>
    <rPh sb="3" eb="5">
      <t>ワリマシ</t>
    </rPh>
    <phoneticPr fontId="1"/>
  </si>
  <si>
    <t>残業時間</t>
    <rPh sb="0" eb="2">
      <t>ザンギョウ</t>
    </rPh>
    <rPh sb="2" eb="4">
      <t>ジカン</t>
    </rPh>
    <phoneticPr fontId="1"/>
  </si>
  <si>
    <t>〇〇手当</t>
    <rPh sb="2" eb="4">
      <t>テアテ</t>
    </rPh>
    <phoneticPr fontId="1"/>
  </si>
  <si>
    <t>所定労働日数</t>
    <rPh sb="0" eb="2">
      <t>ショテイ</t>
    </rPh>
    <rPh sb="2" eb="4">
      <t>ロウドウ</t>
    </rPh>
    <rPh sb="4" eb="6">
      <t>ニッスウ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</si>
  <si>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</si>
  <si>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時給制</t>
    <rPh sb="0" eb="2">
      <t>ジキュウ</t>
    </rPh>
    <rPh sb="2" eb="3">
      <t>セイ</t>
    </rPh>
    <phoneticPr fontId="1"/>
  </si>
  <si>
    <t>月給制</t>
    <rPh sb="0" eb="2">
      <t>ゲッキュウ</t>
    </rPh>
    <rPh sb="2" eb="3">
      <t>セイ</t>
    </rPh>
    <phoneticPr fontId="1"/>
  </si>
  <si>
    <t>労働者氏名</t>
    <rPh sb="0" eb="3">
      <t>ロウドウシャ</t>
    </rPh>
    <rPh sb="3" eb="5">
      <t>シメイ</t>
    </rPh>
    <phoneticPr fontId="1"/>
  </si>
</sst>
</file>

<file path=xl/styles.xml><?xml version="1.0" encoding="utf-8"?>
<styleSheet xmlns="http://schemas.openxmlformats.org/spreadsheetml/2006/main">
  <numFmts count="2">
    <numFmt numFmtId="176" formatCode="General&quot;日&quot;"/>
    <numFmt numFmtId="177" formatCode="General&quot;時間&quot;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DashDot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DashDot">
        <color auto="1"/>
      </right>
      <top/>
      <bottom style="thin">
        <color auto="1"/>
      </bottom>
      <diagonal/>
    </border>
    <border>
      <left style="mediumDashDot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DashDot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176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 applyBorder="1">
      <alignment vertical="center"/>
    </xf>
    <xf numFmtId="0" fontId="0" fillId="2" borderId="0" xfId="0" applyNumberFormat="1" applyFill="1" applyBorder="1">
      <alignment vertical="center"/>
    </xf>
    <xf numFmtId="176" fontId="0" fillId="0" borderId="0" xfId="0" applyNumberFormat="1" applyBorder="1">
      <alignment vertical="center"/>
    </xf>
    <xf numFmtId="0" fontId="0" fillId="4" borderId="0" xfId="0" applyNumberFormat="1" applyFill="1" applyBorder="1">
      <alignment vertical="center"/>
    </xf>
    <xf numFmtId="0" fontId="0" fillId="0" borderId="14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3" borderId="0" xfId="0" applyNumberFormat="1" applyFill="1" applyBorder="1">
      <alignment vertical="center"/>
    </xf>
    <xf numFmtId="177" fontId="0" fillId="0" borderId="0" xfId="0" applyNumberFormat="1" applyBorder="1">
      <alignment vertical="center"/>
    </xf>
    <xf numFmtId="0" fontId="0" fillId="5" borderId="8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19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0" xfId="0" applyNumberFormat="1" applyFill="1" applyBorder="1">
      <alignment vertical="center"/>
    </xf>
    <xf numFmtId="0" fontId="0" fillId="0" borderId="2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28575</xdr:rowOff>
    </xdr:from>
    <xdr:to>
      <xdr:col>2</xdr:col>
      <xdr:colOff>114300</xdr:colOff>
      <xdr:row>11</xdr:row>
      <xdr:rowOff>28578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316AF1E4-8FEA-46B2-8B2E-4E7C007F6D14}"/>
            </a:ext>
          </a:extLst>
        </xdr:cNvPr>
        <xdr:cNvCxnSpPr/>
      </xdr:nvCxnSpPr>
      <xdr:spPr>
        <a:xfrm>
          <a:off x="571500" y="1714500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14</xdr:row>
      <xdr:rowOff>28575</xdr:rowOff>
    </xdr:from>
    <xdr:to>
      <xdr:col>2</xdr:col>
      <xdr:colOff>114300</xdr:colOff>
      <xdr:row>14</xdr:row>
      <xdr:rowOff>28578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4D1E0308-6463-442E-8931-F4EB74B7ECD8}"/>
            </a:ext>
          </a:extLst>
        </xdr:cNvPr>
        <xdr:cNvCxnSpPr/>
      </xdr:nvCxnSpPr>
      <xdr:spPr>
        <a:xfrm>
          <a:off x="571500" y="2447925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17</xdr:row>
      <xdr:rowOff>28575</xdr:rowOff>
    </xdr:from>
    <xdr:to>
      <xdr:col>2</xdr:col>
      <xdr:colOff>114300</xdr:colOff>
      <xdr:row>17</xdr:row>
      <xdr:rowOff>28578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786CE508-D4B8-4C33-99B0-0A3B0DA67DFF}"/>
            </a:ext>
          </a:extLst>
        </xdr:cNvPr>
        <xdr:cNvCxnSpPr/>
      </xdr:nvCxnSpPr>
      <xdr:spPr>
        <a:xfrm>
          <a:off x="571500" y="3419475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23</xdr:row>
      <xdr:rowOff>28575</xdr:rowOff>
    </xdr:from>
    <xdr:to>
      <xdr:col>2</xdr:col>
      <xdr:colOff>76200</xdr:colOff>
      <xdr:row>23</xdr:row>
      <xdr:rowOff>28578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7C92AFD8-091C-40C9-A822-43433ADDE3BA}"/>
            </a:ext>
          </a:extLst>
        </xdr:cNvPr>
        <xdr:cNvCxnSpPr/>
      </xdr:nvCxnSpPr>
      <xdr:spPr>
        <a:xfrm>
          <a:off x="533400" y="5124450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4</xdr:row>
      <xdr:rowOff>38099</xdr:rowOff>
    </xdr:from>
    <xdr:to>
      <xdr:col>10</xdr:col>
      <xdr:colOff>438149</xdr:colOff>
      <xdr:row>8</xdr:row>
      <xdr:rowOff>180974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xmlns="" id="{2E9E6CAF-CB70-4D81-994C-ABBCD615D20A}"/>
            </a:ext>
          </a:extLst>
        </xdr:cNvPr>
        <xdr:cNvSpPr/>
      </xdr:nvSpPr>
      <xdr:spPr>
        <a:xfrm>
          <a:off x="2628899" y="990599"/>
          <a:ext cx="4638675" cy="1095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22</a:t>
          </a:r>
          <a:r>
            <a:rPr kumimoji="1" lang="ja-JP" altLang="en-US" sz="1100"/>
            <a:t>日の内　　　通勤</a:t>
          </a:r>
          <a:r>
            <a:rPr kumimoji="1" lang="en-US" altLang="ja-JP" sz="1100"/>
            <a:t>4100</a:t>
          </a:r>
          <a:r>
            <a:rPr kumimoji="1" lang="ja-JP" altLang="en-US" sz="1100"/>
            <a:t>円</a:t>
          </a:r>
          <a:endParaRPr kumimoji="1" lang="en-US" altLang="ja-JP" sz="1100"/>
        </a:p>
        <a:p>
          <a:r>
            <a:rPr kumimoji="1" lang="en-US" altLang="ja-JP" sz="1100"/>
            <a:t>17</a:t>
          </a:r>
          <a:r>
            <a:rPr kumimoji="1" lang="ja-JP" altLang="en-US" sz="1100"/>
            <a:t>日　日給月給制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残業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10H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日　時給制　残業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5H</a:t>
          </a:r>
          <a:endParaRPr lang="ja-JP" altLang="ja-JP">
            <a:effectLst/>
          </a:endParaRPr>
        </a:p>
        <a:p>
          <a:r>
            <a:rPr kumimoji="1" lang="ja-JP" altLang="en-US" sz="1100"/>
            <a:t>基本給　</a:t>
          </a:r>
          <a:r>
            <a:rPr kumimoji="1" lang="en-US" altLang="ja-JP" sz="1100"/>
            <a:t>200000</a:t>
          </a:r>
          <a:r>
            <a:rPr kumimoji="1" lang="ja-JP" altLang="en-US" sz="1100"/>
            <a:t>円　　　　　　　　　　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時給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円　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〇〇手当　</a:t>
          </a:r>
          <a:r>
            <a:rPr kumimoji="1" lang="en-US" altLang="ja-JP" sz="1100"/>
            <a:t>40000</a:t>
          </a:r>
          <a:r>
            <a:rPr kumimoji="1" lang="ja-JP" altLang="en-US" sz="1100"/>
            <a:t>円　　　　　　　　　　</a:t>
          </a:r>
          <a:r>
            <a:rPr kumimoji="1" lang="ja-JP" altLang="en-US" sz="1100" baseline="0"/>
            <a:t> 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労働時間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28575</xdr:rowOff>
    </xdr:from>
    <xdr:to>
      <xdr:col>2</xdr:col>
      <xdr:colOff>114300</xdr:colOff>
      <xdr:row>7</xdr:row>
      <xdr:rowOff>28578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A26F272E-CED1-42AA-8144-71B6411AE01F}"/>
            </a:ext>
          </a:extLst>
        </xdr:cNvPr>
        <xdr:cNvCxnSpPr/>
      </xdr:nvCxnSpPr>
      <xdr:spPr>
        <a:xfrm>
          <a:off x="1257300" y="762000"/>
          <a:ext cx="91440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10</xdr:row>
      <xdr:rowOff>28575</xdr:rowOff>
    </xdr:from>
    <xdr:to>
      <xdr:col>2</xdr:col>
      <xdr:colOff>114300</xdr:colOff>
      <xdr:row>10</xdr:row>
      <xdr:rowOff>28578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A5324704-1A03-4F25-9930-955201169620}"/>
            </a:ext>
          </a:extLst>
        </xdr:cNvPr>
        <xdr:cNvCxnSpPr/>
      </xdr:nvCxnSpPr>
      <xdr:spPr>
        <a:xfrm>
          <a:off x="1257300" y="1733550"/>
          <a:ext cx="91440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14</xdr:row>
      <xdr:rowOff>28575</xdr:rowOff>
    </xdr:from>
    <xdr:to>
      <xdr:col>2</xdr:col>
      <xdr:colOff>114300</xdr:colOff>
      <xdr:row>14</xdr:row>
      <xdr:rowOff>28578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882880D5-9F06-4035-818F-70CA7FFA7A26}"/>
            </a:ext>
          </a:extLst>
        </xdr:cNvPr>
        <xdr:cNvCxnSpPr/>
      </xdr:nvCxnSpPr>
      <xdr:spPr>
        <a:xfrm>
          <a:off x="571500" y="2705100"/>
          <a:ext cx="91440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21</xdr:row>
      <xdr:rowOff>28575</xdr:rowOff>
    </xdr:from>
    <xdr:to>
      <xdr:col>2</xdr:col>
      <xdr:colOff>76200</xdr:colOff>
      <xdr:row>21</xdr:row>
      <xdr:rowOff>28578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BDDC6235-2637-41FB-BB40-74DB26BB2088}"/>
            </a:ext>
          </a:extLst>
        </xdr:cNvPr>
        <xdr:cNvCxnSpPr/>
      </xdr:nvCxnSpPr>
      <xdr:spPr>
        <a:xfrm>
          <a:off x="533400" y="4171950"/>
          <a:ext cx="91440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opLeftCell="A4" workbookViewId="0">
      <selection activeCell="A10" sqref="A10:M25"/>
    </sheetView>
  </sheetViews>
  <sheetFormatPr defaultRowHeight="18.75"/>
  <cols>
    <col min="1" max="1" width="13.25" customWidth="1"/>
    <col min="3" max="3" width="6.625" customWidth="1"/>
    <col min="10" max="10" width="6.75" customWidth="1"/>
  </cols>
  <sheetData>
    <row r="1" spans="1:13">
      <c r="A1" t="s">
        <v>18</v>
      </c>
      <c r="G1" s="10"/>
    </row>
    <row r="2" spans="1:13">
      <c r="A2" t="s">
        <v>17</v>
      </c>
      <c r="H2" s="8" t="s">
        <v>16</v>
      </c>
    </row>
    <row r="3" spans="1:13">
      <c r="B3" s="11" t="s">
        <v>14</v>
      </c>
      <c r="C3" s="12">
        <v>22</v>
      </c>
      <c r="H3" s="8"/>
    </row>
    <row r="4" spans="1:13">
      <c r="B4" s="11" t="s">
        <v>15</v>
      </c>
      <c r="C4" s="13">
        <v>8</v>
      </c>
      <c r="H4" s="8"/>
    </row>
    <row r="5" spans="1:13">
      <c r="H5" s="8"/>
    </row>
    <row r="6" spans="1:13">
      <c r="H6" s="8"/>
    </row>
    <row r="7" spans="1:13">
      <c r="H7" s="8"/>
    </row>
    <row r="8" spans="1:13">
      <c r="H8" s="8"/>
    </row>
    <row r="9" spans="1:13">
      <c r="H9" s="8"/>
    </row>
    <row r="10" spans="1:13" ht="19.5" thickBot="1">
      <c r="A10" s="15"/>
      <c r="B10" s="16" t="s">
        <v>3</v>
      </c>
      <c r="C10" s="16"/>
      <c r="D10" s="16" t="s">
        <v>2</v>
      </c>
      <c r="E10" s="16"/>
      <c r="F10" s="16"/>
      <c r="G10" s="17"/>
      <c r="H10" s="30"/>
      <c r="I10" s="16" t="s">
        <v>6</v>
      </c>
      <c r="J10" s="16"/>
      <c r="K10" s="16" t="s">
        <v>7</v>
      </c>
      <c r="L10" s="16"/>
      <c r="M10" s="31"/>
    </row>
    <row r="11" spans="1:13" ht="19.5" thickBot="1">
      <c r="A11" s="18" t="s">
        <v>0</v>
      </c>
      <c r="B11" s="5">
        <v>200000</v>
      </c>
      <c r="C11" s="19" t="s">
        <v>1</v>
      </c>
      <c r="D11" s="14">
        <v>17</v>
      </c>
      <c r="E11" s="19" t="s">
        <v>4</v>
      </c>
      <c r="F11" s="20">
        <f>ROUND(B11/B12*D11,0)</f>
        <v>154545</v>
      </c>
      <c r="G11" s="10"/>
      <c r="H11" s="8" t="s">
        <v>0</v>
      </c>
      <c r="I11" s="5">
        <v>1000</v>
      </c>
      <c r="J11" s="19" t="s">
        <v>1</v>
      </c>
      <c r="K11" s="14">
        <v>40</v>
      </c>
      <c r="L11" s="19" t="s">
        <v>9</v>
      </c>
      <c r="M11" s="32">
        <f>ROUND(I11*K11,0)</f>
        <v>40000</v>
      </c>
    </row>
    <row r="12" spans="1:13">
      <c r="A12" s="18"/>
      <c r="B12" s="21">
        <f>C3</f>
        <v>22</v>
      </c>
      <c r="C12" s="9"/>
      <c r="D12" s="9"/>
      <c r="E12" s="9"/>
      <c r="F12" s="9"/>
      <c r="G12" s="10"/>
      <c r="H12" s="8"/>
      <c r="I12" s="9"/>
      <c r="J12" s="9"/>
      <c r="K12" s="9"/>
      <c r="L12" s="9"/>
      <c r="M12" s="33"/>
    </row>
    <row r="13" spans="1:13" ht="19.5" thickBot="1">
      <c r="A13" s="18"/>
      <c r="B13" s="9"/>
      <c r="C13" s="9"/>
      <c r="D13" s="9"/>
      <c r="E13" s="9"/>
      <c r="F13" s="9"/>
      <c r="G13" s="10"/>
      <c r="H13" s="8"/>
      <c r="I13" s="9"/>
      <c r="J13" s="9"/>
      <c r="K13" s="9"/>
      <c r="L13" s="9"/>
      <c r="M13" s="33"/>
    </row>
    <row r="14" spans="1:13" ht="19.5" thickBot="1">
      <c r="A14" s="18" t="s">
        <v>13</v>
      </c>
      <c r="B14" s="6">
        <v>40000</v>
      </c>
      <c r="C14" s="19" t="s">
        <v>1</v>
      </c>
      <c r="D14" s="14">
        <v>17</v>
      </c>
      <c r="E14" s="19" t="s">
        <v>4</v>
      </c>
      <c r="F14" s="22">
        <f>ROUND(B14/B15*D14,0)</f>
        <v>30909</v>
      </c>
      <c r="G14" s="10"/>
      <c r="H14" s="8"/>
      <c r="I14" s="9"/>
      <c r="J14" s="9"/>
      <c r="K14" s="9"/>
      <c r="L14" s="9"/>
      <c r="M14" s="33"/>
    </row>
    <row r="15" spans="1:13">
      <c r="A15" s="23"/>
      <c r="B15" s="24">
        <f>C3</f>
        <v>22</v>
      </c>
      <c r="C15" s="25"/>
      <c r="D15" s="25"/>
      <c r="E15" s="25"/>
      <c r="F15" s="25"/>
      <c r="G15" s="26"/>
      <c r="H15" s="34"/>
      <c r="I15" s="25"/>
      <c r="J15" s="25"/>
      <c r="K15" s="25"/>
      <c r="L15" s="25"/>
      <c r="M15" s="35"/>
    </row>
    <row r="16" spans="1:13" ht="19.5" thickBot="1">
      <c r="A16" s="15"/>
      <c r="B16" s="16"/>
      <c r="C16" s="16"/>
      <c r="D16" s="16"/>
      <c r="E16" s="16"/>
      <c r="F16" s="16"/>
      <c r="G16" s="17"/>
      <c r="H16" s="30"/>
      <c r="I16" s="16"/>
      <c r="J16" s="16"/>
      <c r="K16" s="16"/>
      <c r="L16" s="16"/>
      <c r="M16" s="31"/>
    </row>
    <row r="17" spans="1:13" ht="19.5" thickBot="1">
      <c r="A17" s="18" t="s">
        <v>5</v>
      </c>
      <c r="B17" s="4">
        <v>4100</v>
      </c>
      <c r="C17" s="19" t="s">
        <v>1</v>
      </c>
      <c r="D17" s="14">
        <v>22</v>
      </c>
      <c r="E17" s="19" t="s">
        <v>4</v>
      </c>
      <c r="F17" s="27">
        <f>ROUND(B17/B18*D17,0)</f>
        <v>4100</v>
      </c>
      <c r="G17" s="10"/>
      <c r="H17" s="8" t="s">
        <v>5</v>
      </c>
      <c r="I17" s="4"/>
      <c r="J17" s="19" t="s">
        <v>1</v>
      </c>
      <c r="K17" s="14"/>
      <c r="L17" s="19" t="s">
        <v>9</v>
      </c>
      <c r="M17" s="36">
        <f>ROUND(I17*K17,0)</f>
        <v>0</v>
      </c>
    </row>
    <row r="18" spans="1:13">
      <c r="A18" s="18"/>
      <c r="B18" s="21">
        <f>C3</f>
        <v>22</v>
      </c>
      <c r="C18" s="9"/>
      <c r="D18" s="9"/>
      <c r="E18" s="9"/>
      <c r="F18" s="9"/>
      <c r="G18" s="10"/>
      <c r="H18" s="8"/>
      <c r="I18" s="9"/>
      <c r="J18" s="9"/>
      <c r="K18" s="9"/>
      <c r="L18" s="9"/>
      <c r="M18" s="33"/>
    </row>
    <row r="19" spans="1:13">
      <c r="A19" s="23"/>
      <c r="B19" s="25"/>
      <c r="C19" s="25"/>
      <c r="D19" s="25"/>
      <c r="E19" s="25"/>
      <c r="F19" s="25"/>
      <c r="G19" s="26"/>
      <c r="H19" s="34"/>
      <c r="I19" s="25"/>
      <c r="J19" s="25"/>
      <c r="K19" s="25"/>
      <c r="L19" s="25"/>
      <c r="M19" s="35"/>
    </row>
    <row r="20" spans="1:13" ht="19.5" thickBot="1">
      <c r="A20" s="15" t="s">
        <v>8</v>
      </c>
      <c r="B20" s="16"/>
      <c r="C20" s="16"/>
      <c r="D20" s="16"/>
      <c r="E20" s="16"/>
      <c r="F20" s="16"/>
      <c r="G20" s="17"/>
      <c r="H20" s="30" t="s">
        <v>8</v>
      </c>
      <c r="I20" s="16"/>
      <c r="J20" s="16"/>
      <c r="K20" s="16"/>
      <c r="L20" s="16"/>
      <c r="M20" s="31"/>
    </row>
    <row r="21" spans="1:13" ht="19.5" thickBot="1">
      <c r="A21" s="18"/>
      <c r="B21" s="7">
        <f>B11</f>
        <v>200000</v>
      </c>
      <c r="C21" s="9"/>
      <c r="D21" s="9"/>
      <c r="E21" s="9"/>
      <c r="F21" s="9"/>
      <c r="G21" s="10"/>
      <c r="H21" s="8"/>
      <c r="I21" s="9"/>
      <c r="J21" s="9"/>
      <c r="K21" s="9"/>
      <c r="L21" s="9"/>
      <c r="M21" s="33"/>
    </row>
    <row r="22" spans="1:13" ht="19.5" thickBot="1">
      <c r="A22" s="18"/>
      <c r="B22" s="6">
        <f>B14</f>
        <v>40000</v>
      </c>
      <c r="C22" s="9"/>
      <c r="D22" s="9"/>
      <c r="E22" s="9"/>
      <c r="F22" s="9" t="s">
        <v>12</v>
      </c>
      <c r="G22" s="10"/>
      <c r="H22" s="8"/>
      <c r="I22" s="9" t="s">
        <v>11</v>
      </c>
      <c r="J22" s="9"/>
      <c r="K22" s="9" t="s">
        <v>12</v>
      </c>
      <c r="L22" s="9"/>
      <c r="M22" s="33"/>
    </row>
    <row r="23" spans="1:13" ht="19.5" thickBot="1">
      <c r="A23" s="18"/>
      <c r="B23" s="3"/>
      <c r="C23" s="19" t="s">
        <v>1</v>
      </c>
      <c r="D23" s="9">
        <v>1.25</v>
      </c>
      <c r="E23" s="19" t="s">
        <v>1</v>
      </c>
      <c r="F23" s="14">
        <v>10</v>
      </c>
      <c r="G23" s="10"/>
      <c r="H23" s="8"/>
      <c r="I23" s="2">
        <f>I25*J25</f>
        <v>1250</v>
      </c>
      <c r="J23" s="19" t="s">
        <v>1</v>
      </c>
      <c r="K23" s="14">
        <v>5</v>
      </c>
      <c r="L23" s="19" t="s">
        <v>9</v>
      </c>
      <c r="M23" s="37">
        <f>ROUND(I23*K23,0)</f>
        <v>6250</v>
      </c>
    </row>
    <row r="24" spans="1:13" ht="19.5" thickBot="1">
      <c r="A24" s="18"/>
      <c r="B24" s="28">
        <f>C3*C4</f>
        <v>176</v>
      </c>
      <c r="C24" s="9"/>
      <c r="D24" s="9"/>
      <c r="E24" s="9"/>
      <c r="F24" s="19" t="s">
        <v>4</v>
      </c>
      <c r="G24" s="29">
        <f>ROUND((B21+B22+B23)/B24*D23*F23,0)</f>
        <v>17045</v>
      </c>
      <c r="H24" s="8"/>
      <c r="I24" s="9" t="s">
        <v>6</v>
      </c>
      <c r="J24" s="9"/>
      <c r="K24" s="9"/>
      <c r="L24" s="9"/>
      <c r="M24" s="33"/>
    </row>
    <row r="25" spans="1:13" ht="19.5" thickBot="1">
      <c r="A25" s="23"/>
      <c r="B25" s="25"/>
      <c r="C25" s="25"/>
      <c r="D25" s="25"/>
      <c r="E25" s="25"/>
      <c r="F25" s="25"/>
      <c r="G25" s="26"/>
      <c r="H25" s="34"/>
      <c r="I25" s="5">
        <f>I11</f>
        <v>1000</v>
      </c>
      <c r="J25" s="25">
        <v>1.25</v>
      </c>
      <c r="K25" s="25"/>
      <c r="L25" s="25"/>
      <c r="M25" s="35"/>
    </row>
    <row r="26" spans="1:13">
      <c r="H26" s="8"/>
    </row>
    <row r="27" spans="1:13">
      <c r="H27" s="8"/>
    </row>
    <row r="28" spans="1:13">
      <c r="H28" s="8"/>
    </row>
    <row r="29" spans="1:13">
      <c r="H29" s="8"/>
    </row>
    <row r="30" spans="1:13">
      <c r="H30" s="8"/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C21" sqref="C21"/>
    </sheetView>
  </sheetViews>
  <sheetFormatPr defaultRowHeight="18.75"/>
  <cols>
    <col min="1" max="1" width="13.25" customWidth="1"/>
  </cols>
  <sheetData>
    <row r="1" spans="1:13">
      <c r="A1" t="s">
        <v>18</v>
      </c>
      <c r="G1" s="10"/>
    </row>
    <row r="2" spans="1:13">
      <c r="A2" t="s">
        <v>17</v>
      </c>
      <c r="H2" s="8" t="s">
        <v>16</v>
      </c>
    </row>
    <row r="3" spans="1:13">
      <c r="B3" s="11" t="s">
        <v>14</v>
      </c>
      <c r="C3" s="12">
        <v>22</v>
      </c>
      <c r="H3" s="8"/>
    </row>
    <row r="4" spans="1:13">
      <c r="B4" s="11" t="s">
        <v>15</v>
      </c>
      <c r="C4" s="13">
        <v>8</v>
      </c>
      <c r="H4" s="8"/>
    </row>
    <row r="5" spans="1:13">
      <c r="H5" s="8"/>
    </row>
    <row r="6" spans="1:13" ht="19.5" thickBot="1">
      <c r="A6" s="15"/>
      <c r="B6" s="16" t="s">
        <v>3</v>
      </c>
      <c r="C6" s="16"/>
      <c r="D6" s="16" t="s">
        <v>2</v>
      </c>
      <c r="E6" s="16"/>
      <c r="F6" s="16"/>
      <c r="G6" s="16"/>
      <c r="H6" s="30"/>
      <c r="I6" s="16" t="s">
        <v>6</v>
      </c>
      <c r="J6" s="16"/>
      <c r="K6" s="16" t="s">
        <v>7</v>
      </c>
      <c r="L6" s="16"/>
      <c r="M6" s="31"/>
    </row>
    <row r="7" spans="1:13" ht="19.5" thickBot="1">
      <c r="A7" s="18" t="s">
        <v>0</v>
      </c>
      <c r="B7" s="5"/>
      <c r="C7" s="19" t="s">
        <v>1</v>
      </c>
      <c r="D7" s="1"/>
      <c r="E7" s="19" t="s">
        <v>4</v>
      </c>
      <c r="F7" s="20">
        <f>ROUND(B7/B8*D7,0)</f>
        <v>0</v>
      </c>
      <c r="G7" s="9"/>
      <c r="H7" s="8" t="s">
        <v>0</v>
      </c>
      <c r="I7" s="5"/>
      <c r="J7" s="19" t="s">
        <v>1</v>
      </c>
      <c r="K7" s="1"/>
      <c r="L7" s="19" t="s">
        <v>9</v>
      </c>
      <c r="M7" s="32">
        <f>ROUND(I7*K7,0)</f>
        <v>0</v>
      </c>
    </row>
    <row r="8" spans="1:13">
      <c r="A8" s="18"/>
      <c r="B8" s="21">
        <f>C3</f>
        <v>22</v>
      </c>
      <c r="C8" s="9"/>
      <c r="D8" s="9"/>
      <c r="E8" s="9"/>
      <c r="F8" s="9"/>
      <c r="G8" s="9"/>
      <c r="H8" s="8"/>
      <c r="I8" s="9"/>
      <c r="J8" s="9"/>
      <c r="K8" s="9"/>
      <c r="L8" s="9"/>
      <c r="M8" s="33"/>
    </row>
    <row r="9" spans="1:13" ht="19.5" thickBot="1">
      <c r="A9" s="18"/>
      <c r="B9" s="9"/>
      <c r="C9" s="9"/>
      <c r="D9" s="9"/>
      <c r="E9" s="9"/>
      <c r="F9" s="9"/>
      <c r="G9" s="9"/>
      <c r="H9" s="8"/>
      <c r="I9" s="9"/>
      <c r="J9" s="9"/>
      <c r="K9" s="9"/>
      <c r="L9" s="9"/>
      <c r="M9" s="33"/>
    </row>
    <row r="10" spans="1:13" ht="19.5" thickBot="1">
      <c r="A10" s="18" t="s">
        <v>13</v>
      </c>
      <c r="B10" s="6"/>
      <c r="C10" s="19" t="s">
        <v>1</v>
      </c>
      <c r="D10" s="1"/>
      <c r="E10" s="19" t="s">
        <v>4</v>
      </c>
      <c r="F10" s="22">
        <f>ROUND(B10/B11*D10,0)</f>
        <v>0</v>
      </c>
      <c r="G10" s="9"/>
      <c r="H10" s="8"/>
      <c r="I10" s="9"/>
      <c r="J10" s="9"/>
      <c r="K10" s="9"/>
      <c r="L10" s="9"/>
      <c r="M10" s="33"/>
    </row>
    <row r="11" spans="1:13">
      <c r="A11" s="18"/>
      <c r="B11" s="21">
        <f>C3</f>
        <v>22</v>
      </c>
      <c r="C11" s="9"/>
      <c r="D11" s="9"/>
      <c r="E11" s="9"/>
      <c r="F11" s="9"/>
      <c r="G11" s="9"/>
      <c r="H11" s="8"/>
      <c r="I11" s="9"/>
      <c r="J11" s="9"/>
      <c r="K11" s="9"/>
      <c r="L11" s="9"/>
      <c r="M11" s="33"/>
    </row>
    <row r="12" spans="1:13">
      <c r="A12" s="23"/>
      <c r="B12" s="25"/>
      <c r="C12" s="25"/>
      <c r="D12" s="25"/>
      <c r="E12" s="25"/>
      <c r="F12" s="25"/>
      <c r="G12" s="25"/>
      <c r="H12" s="34"/>
      <c r="I12" s="25"/>
      <c r="J12" s="25"/>
      <c r="K12" s="25"/>
      <c r="L12" s="25"/>
      <c r="M12" s="35"/>
    </row>
    <row r="13" spans="1:13" ht="19.5" thickBot="1">
      <c r="A13" s="15"/>
      <c r="B13" s="16"/>
      <c r="C13" s="16"/>
      <c r="D13" s="16"/>
      <c r="E13" s="16"/>
      <c r="F13" s="16"/>
      <c r="G13" s="16"/>
      <c r="H13" s="30"/>
      <c r="I13" s="16"/>
      <c r="J13" s="16"/>
      <c r="K13" s="16"/>
      <c r="L13" s="16"/>
      <c r="M13" s="31"/>
    </row>
    <row r="14" spans="1:13" ht="19.5" thickBot="1">
      <c r="A14" s="18" t="s">
        <v>5</v>
      </c>
      <c r="B14" s="4"/>
      <c r="C14" s="19" t="s">
        <v>1</v>
      </c>
      <c r="D14" s="1"/>
      <c r="E14" s="19" t="s">
        <v>4</v>
      </c>
      <c r="F14" s="27">
        <f>ROUND(B14/B15*D14,0)</f>
        <v>0</v>
      </c>
      <c r="G14" s="9"/>
      <c r="H14" s="8" t="s">
        <v>5</v>
      </c>
      <c r="I14" s="4"/>
      <c r="J14" s="19" t="s">
        <v>1</v>
      </c>
      <c r="K14" s="1"/>
      <c r="L14" s="19" t="s">
        <v>10</v>
      </c>
      <c r="M14" s="36">
        <f>ROUND(I14*K14,0)</f>
        <v>0</v>
      </c>
    </row>
    <row r="15" spans="1:13">
      <c r="A15" s="18"/>
      <c r="B15" s="21">
        <f>C3</f>
        <v>22</v>
      </c>
      <c r="C15" s="9"/>
      <c r="D15" s="9"/>
      <c r="E15" s="9"/>
      <c r="F15" s="9"/>
      <c r="G15" s="9"/>
      <c r="H15" s="8"/>
      <c r="I15" s="9"/>
      <c r="J15" s="9"/>
      <c r="K15" s="9"/>
      <c r="L15" s="9"/>
      <c r="M15" s="33"/>
    </row>
    <row r="16" spans="1:13">
      <c r="A16" s="23"/>
      <c r="B16" s="25"/>
      <c r="C16" s="25"/>
      <c r="D16" s="25"/>
      <c r="E16" s="25"/>
      <c r="F16" s="25"/>
      <c r="G16" s="25"/>
      <c r="H16" s="34"/>
      <c r="I16" s="25"/>
      <c r="J16" s="25"/>
      <c r="K16" s="25"/>
      <c r="L16" s="25"/>
      <c r="M16" s="35"/>
    </row>
    <row r="17" spans="1:13">
      <c r="A17" s="18"/>
      <c r="B17" s="9"/>
      <c r="C17" s="9"/>
      <c r="D17" s="9"/>
      <c r="E17" s="9"/>
      <c r="F17" s="9"/>
      <c r="G17" s="9"/>
      <c r="H17" s="8"/>
      <c r="I17" s="9"/>
      <c r="J17" s="9"/>
      <c r="K17" s="9"/>
      <c r="L17" s="9"/>
      <c r="M17" s="33"/>
    </row>
    <row r="18" spans="1:13" ht="19.5" thickBot="1">
      <c r="A18" s="18" t="s">
        <v>8</v>
      </c>
      <c r="B18" s="9"/>
      <c r="C18" s="9"/>
      <c r="D18" s="9"/>
      <c r="E18" s="9"/>
      <c r="F18" s="9"/>
      <c r="G18" s="9"/>
      <c r="H18" s="8" t="s">
        <v>8</v>
      </c>
      <c r="I18" s="9"/>
      <c r="J18" s="9"/>
      <c r="K18" s="9"/>
      <c r="L18" s="9"/>
      <c r="M18" s="33"/>
    </row>
    <row r="19" spans="1:13" ht="19.5" thickBot="1">
      <c r="A19" s="18"/>
      <c r="B19" s="7">
        <f>B7</f>
        <v>0</v>
      </c>
      <c r="C19" s="9"/>
      <c r="D19" s="9"/>
      <c r="E19" s="9"/>
      <c r="F19" s="9"/>
      <c r="G19" s="9"/>
      <c r="H19" s="8"/>
      <c r="I19" s="9"/>
      <c r="J19" s="9"/>
      <c r="K19" s="9"/>
      <c r="L19" s="9"/>
      <c r="M19" s="33"/>
    </row>
    <row r="20" spans="1:13" ht="19.5" thickBot="1">
      <c r="A20" s="18"/>
      <c r="B20" s="6">
        <f>B10</f>
        <v>0</v>
      </c>
      <c r="C20" s="9"/>
      <c r="D20" s="9"/>
      <c r="E20" s="9"/>
      <c r="F20" s="9" t="s">
        <v>12</v>
      </c>
      <c r="G20" s="9"/>
      <c r="H20" s="8"/>
      <c r="I20" s="9" t="s">
        <v>11</v>
      </c>
      <c r="J20" s="9"/>
      <c r="K20" s="9" t="s">
        <v>12</v>
      </c>
      <c r="L20" s="9"/>
      <c r="M20" s="33"/>
    </row>
    <row r="21" spans="1:13" ht="19.5" thickBot="1">
      <c r="A21" s="18"/>
      <c r="B21" s="3"/>
      <c r="C21" s="19" t="s">
        <v>1</v>
      </c>
      <c r="D21" s="9">
        <v>1.25</v>
      </c>
      <c r="E21" s="19" t="s">
        <v>1</v>
      </c>
      <c r="F21" s="1"/>
      <c r="G21" s="9"/>
      <c r="H21" s="8"/>
      <c r="I21" s="2">
        <f>I23*J23</f>
        <v>0</v>
      </c>
      <c r="J21" s="19" t="s">
        <v>1</v>
      </c>
      <c r="K21" s="1"/>
      <c r="L21" s="19" t="s">
        <v>9</v>
      </c>
      <c r="M21" s="37">
        <f>ROUND(I21*K21,0)</f>
        <v>0</v>
      </c>
    </row>
    <row r="22" spans="1:13" ht="19.5" thickBot="1">
      <c r="A22" s="18"/>
      <c r="B22" s="28">
        <f>C3*C4</f>
        <v>176</v>
      </c>
      <c r="C22" s="9"/>
      <c r="D22" s="9"/>
      <c r="E22" s="9"/>
      <c r="F22" s="19" t="s">
        <v>4</v>
      </c>
      <c r="G22" s="38">
        <f>ROUND((B19+B20+B21)/B22*D21*F21,0)</f>
        <v>0</v>
      </c>
      <c r="H22" s="8"/>
      <c r="I22" s="9" t="s">
        <v>6</v>
      </c>
      <c r="J22" s="9"/>
      <c r="K22" s="9"/>
      <c r="L22" s="9"/>
      <c r="M22" s="33"/>
    </row>
    <row r="23" spans="1:13">
      <c r="A23" s="23"/>
      <c r="B23" s="25"/>
      <c r="C23" s="25"/>
      <c r="D23" s="25"/>
      <c r="E23" s="25"/>
      <c r="F23" s="25"/>
      <c r="G23" s="25"/>
      <c r="H23" s="34"/>
      <c r="I23" s="39">
        <f>I7</f>
        <v>0</v>
      </c>
      <c r="J23" s="25">
        <v>1.25</v>
      </c>
      <c r="K23" s="25"/>
      <c r="L23" s="25"/>
      <c r="M23" s="35"/>
    </row>
    <row r="24" spans="1:13">
      <c r="H24" s="8"/>
    </row>
    <row r="25" spans="1:13">
      <c r="H25" s="8"/>
    </row>
    <row r="26" spans="1:13">
      <c r="H26" s="8"/>
    </row>
    <row r="27" spans="1:13">
      <c r="H27" s="8"/>
    </row>
    <row r="28" spans="1:13">
      <c r="H28" s="8"/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使い方</vt:lpstr>
      <vt:lpstr>労働者氏名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2021-06-19T14:09:02Z</cp:lastPrinted>
  <dcterms:created xsi:type="dcterms:W3CDTF">2017-02-24T11:27:12Z</dcterms:created>
  <dcterms:modified xsi:type="dcterms:W3CDTF">2021-06-21T14:40:07Z</dcterms:modified>
</cp:coreProperties>
</file>