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740" activeTab="1"/>
  </bookViews>
  <sheets>
    <sheet name="タイムカード集計" sheetId="4" r:id="rId1"/>
    <sheet name="集計例" sheetId="2" r:id="rId2"/>
  </sheets>
  <definedNames>
    <definedName name="_xlnm.Print_Area" localSheetId="0">タイムカード集計!$A$1:$J$18</definedName>
    <definedName name="_xlnm.Print_Area" localSheetId="1">集計例!$A$1:$J$18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4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16"/>
  <c r="J17" s="1"/>
  <c r="J18" s="1"/>
  <c r="I16"/>
  <c r="I17" s="1"/>
  <c r="I18" s="1"/>
  <c r="H16"/>
  <c r="H17" s="1"/>
  <c r="H18" s="1"/>
  <c r="G16"/>
  <c r="G17" s="1"/>
  <c r="G18" s="1"/>
  <c r="F16"/>
  <c r="F17" s="1"/>
  <c r="F18" s="1"/>
  <c r="E16"/>
  <c r="E17" s="1"/>
  <c r="E18" s="1"/>
  <c r="D16"/>
  <c r="D17" s="1"/>
  <c r="D18" s="1"/>
  <c r="C16"/>
  <c r="C17" s="1"/>
  <c r="C18" s="1"/>
  <c r="J15"/>
  <c r="I15"/>
  <c r="H15"/>
  <c r="G15"/>
  <c r="F15"/>
  <c r="E15"/>
  <c r="D15"/>
  <c r="C15"/>
  <c r="J14"/>
  <c r="I14"/>
  <c r="H14"/>
  <c r="G14"/>
  <c r="F14"/>
  <c r="E14"/>
  <c r="D14"/>
  <c r="C14"/>
  <c r="J6"/>
  <c r="I6"/>
  <c r="H6"/>
  <c r="G6"/>
  <c r="F6"/>
  <c r="E6"/>
  <c r="D6"/>
  <c r="C6"/>
  <c r="J17" i="2"/>
  <c r="C15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D16"/>
  <c r="E16"/>
  <c r="F16"/>
  <c r="G16"/>
  <c r="H16"/>
  <c r="I16"/>
  <c r="J16"/>
  <c r="C16"/>
  <c r="C17" s="1"/>
  <c r="C18" s="1"/>
  <c r="C14"/>
  <c r="D6"/>
  <c r="E6"/>
  <c r="F6"/>
  <c r="G6"/>
  <c r="H6"/>
  <c r="I6"/>
  <c r="J6"/>
  <c r="C6"/>
  <c r="J18"/>
  <c r="I17"/>
  <c r="I18" s="1"/>
  <c r="H17"/>
  <c r="H18" s="1"/>
  <c r="G17"/>
  <c r="G18" s="1"/>
  <c r="F17"/>
  <c r="F18" s="1"/>
  <c r="E17"/>
  <c r="E18" s="1"/>
  <c r="D17"/>
  <c r="D18" s="1"/>
  <c r="J15"/>
  <c r="I15"/>
  <c r="H15"/>
  <c r="G15"/>
  <c r="F15"/>
  <c r="E15"/>
  <c r="D15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<sst xmlns="http://schemas.openxmlformats.org/spreadsheetml/2006/main" count="88" uniqueCount="28">
  <si>
    <t>出勤日数</t>
    <rPh sb="0" eb="2">
      <t>シュッキン</t>
    </rPh>
    <rPh sb="2" eb="4">
      <t>ニッスウ</t>
    </rPh>
    <phoneticPr fontId="1"/>
  </si>
  <si>
    <t>労働時間</t>
    <rPh sb="0" eb="2">
      <t>ロウドウ</t>
    </rPh>
    <rPh sb="2" eb="4">
      <t>ジカン</t>
    </rPh>
    <phoneticPr fontId="1"/>
  </si>
  <si>
    <t>時給</t>
    <rPh sb="0" eb="2">
      <t>ジキュウ</t>
    </rPh>
    <phoneticPr fontId="1"/>
  </si>
  <si>
    <t>4.5</t>
    <phoneticPr fontId="1"/>
  </si>
  <si>
    <t>1000</t>
    <phoneticPr fontId="1"/>
  </si>
  <si>
    <t>5</t>
    <phoneticPr fontId="1"/>
  </si>
  <si>
    <t>5.5</t>
    <phoneticPr fontId="1"/>
  </si>
  <si>
    <t>公休日</t>
    <rPh sb="0" eb="2">
      <t>コウキュウ</t>
    </rPh>
    <rPh sb="2" eb="3">
      <t>ビ</t>
    </rPh>
    <phoneticPr fontId="1"/>
  </si>
  <si>
    <t>暦日数</t>
    <rPh sb="0" eb="1">
      <t>レキ</t>
    </rPh>
    <rPh sb="1" eb="3">
      <t>ニッスウ</t>
    </rPh>
    <phoneticPr fontId="1"/>
  </si>
  <si>
    <t>氏名</t>
    <rPh sb="0" eb="2">
      <t>シメイ</t>
    </rPh>
    <phoneticPr fontId="1"/>
  </si>
  <si>
    <t>社員NO</t>
    <rPh sb="0" eb="2">
      <t>シャイン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</si>
  <si>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</si>
  <si>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</si>
  <si>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</si>
  <si>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</si>
  <si>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</si>
  <si>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</si>
  <si>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</si>
  <si>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</si>
  <si>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有給日数</t>
    <rPh sb="0" eb="2">
      <t>ユウキュウ</t>
    </rPh>
    <rPh sb="2" eb="4">
      <t>ニッスウ</t>
    </rPh>
    <phoneticPr fontId="1"/>
  </si>
  <si>
    <t>有給時間</t>
    <rPh sb="0" eb="2">
      <t>ユウキュウ</t>
    </rPh>
    <rPh sb="2" eb="4">
      <t>ジカン</t>
    </rPh>
    <phoneticPr fontId="1"/>
  </si>
  <si>
    <t>有給手当</t>
    <rPh sb="0" eb="2">
      <t>ユウキュウ</t>
    </rPh>
    <rPh sb="2" eb="4">
      <t>テアテ</t>
    </rPh>
    <phoneticPr fontId="1"/>
  </si>
  <si>
    <t>950</t>
    <phoneticPr fontId="1"/>
  </si>
  <si>
    <t>所定労働時間</t>
    <phoneticPr fontId="1"/>
  </si>
  <si>
    <t>6</t>
    <phoneticPr fontId="1"/>
  </si>
  <si>
    <t>6.5</t>
    <phoneticPr fontId="1"/>
  </si>
  <si>
    <t>出勤日数
（所定労働時間）</t>
    <rPh sb="0" eb="2">
      <t>シュッキン</t>
    </rPh>
    <rPh sb="2" eb="4">
      <t>ニッスウ</t>
    </rPh>
    <phoneticPr fontId="1"/>
  </si>
  <si>
    <t>タイムカード拾い集計表</t>
    <rPh sb="6" eb="7">
      <t>ヒロ</t>
    </rPh>
    <rPh sb="8" eb="11">
      <t>シュウケイヒョウ</t>
    </rPh>
    <phoneticPr fontId="1"/>
  </si>
</sst>
</file>

<file path=xl/styles.xml><?xml version="1.0" encoding="utf-8"?>
<styleSheet xmlns="http://schemas.openxmlformats.org/spreadsheetml/2006/main">
  <numFmts count="5">
    <numFmt numFmtId="176" formatCode="@&quot;ｈ&quot;"/>
    <numFmt numFmtId="177" formatCode="@&quot;円&quot;"/>
    <numFmt numFmtId="178" formatCode="0_ "/>
    <numFmt numFmtId="179" formatCode="0_);[Red]\(0\)"/>
    <numFmt numFmtId="180" formatCode="0.00_);[Red]\(0.00\)"/>
  </numFmts>
  <fonts count="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6" fontId="0" fillId="0" borderId="11" xfId="0" applyNumberFormat="1" applyBorder="1">
      <alignment vertical="center"/>
    </xf>
    <xf numFmtId="178" fontId="0" fillId="2" borderId="3" xfId="0" quotePrefix="1" applyNumberFormat="1" applyFill="1" applyBorder="1" applyProtection="1">
      <alignment vertical="center"/>
      <protection locked="0"/>
    </xf>
    <xf numFmtId="179" fontId="0" fillId="2" borderId="1" xfId="0" quotePrefix="1" applyNumberFormat="1" applyFill="1" applyBorder="1" applyProtection="1">
      <alignment vertical="center"/>
      <protection locked="0"/>
    </xf>
    <xf numFmtId="179" fontId="0" fillId="2" borderId="11" xfId="0" quotePrefix="1" applyNumberFormat="1" applyFill="1" applyBorder="1" applyProtection="1">
      <alignment vertical="center"/>
      <protection locked="0"/>
    </xf>
    <xf numFmtId="179" fontId="0" fillId="2" borderId="8" xfId="0" quotePrefix="1" applyNumberFormat="1" applyFill="1" applyBorder="1" applyProtection="1">
      <alignment vertical="center"/>
      <protection locked="0"/>
    </xf>
    <xf numFmtId="179" fontId="0" fillId="2" borderId="9" xfId="0" quotePrefix="1" applyNumberFormat="1" applyFill="1" applyBorder="1" applyProtection="1">
      <alignment vertical="center"/>
      <protection locked="0"/>
    </xf>
    <xf numFmtId="179" fontId="0" fillId="2" borderId="1" xfId="0" applyNumberFormat="1" applyFill="1" applyBorder="1" applyProtection="1">
      <alignment vertical="center"/>
      <protection locked="0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178" fontId="0" fillId="2" borderId="14" xfId="0" quotePrefix="1" applyNumberFormat="1" applyFill="1" applyBorder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179" fontId="0" fillId="2" borderId="11" xfId="0" applyNumberFormat="1" applyFill="1" applyBorder="1" applyProtection="1">
      <alignment vertical="center"/>
      <protection locked="0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7" fontId="0" fillId="0" borderId="22" xfId="0" quotePrefix="1" applyNumberFormat="1" applyBorder="1">
      <alignment vertical="center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0" fontId="0" fillId="0" borderId="2" xfId="0" applyBorder="1">
      <alignment vertical="center"/>
    </xf>
    <xf numFmtId="176" fontId="0" fillId="0" borderId="26" xfId="0" applyNumberFormat="1" applyBorder="1">
      <alignment vertical="center"/>
    </xf>
    <xf numFmtId="177" fontId="0" fillId="0" borderId="20" xfId="0" quotePrefix="1" applyNumberFormat="1" applyBorder="1">
      <alignment vertical="center"/>
    </xf>
    <xf numFmtId="178" fontId="0" fillId="0" borderId="18" xfId="0" quotePrefix="1" applyNumberFormat="1" applyBorder="1">
      <alignment vertical="center"/>
    </xf>
    <xf numFmtId="178" fontId="0" fillId="2" borderId="10" xfId="0" quotePrefix="1" applyNumberFormat="1" applyFill="1" applyBorder="1" applyProtection="1">
      <alignment vertical="center"/>
      <protection locked="0"/>
    </xf>
    <xf numFmtId="179" fontId="0" fillId="2" borderId="2" xfId="0" quotePrefix="1" applyNumberFormat="1" applyFill="1" applyBorder="1" applyProtection="1">
      <alignment vertical="center"/>
      <protection locked="0"/>
    </xf>
    <xf numFmtId="179" fontId="0" fillId="2" borderId="26" xfId="0" quotePrefix="1" applyNumberFormat="1" applyFill="1" applyBorder="1" applyProtection="1">
      <alignment vertical="center"/>
      <protection locked="0"/>
    </xf>
    <xf numFmtId="179" fontId="0" fillId="2" borderId="2" xfId="0" applyNumberFormat="1" applyFill="1" applyBorder="1" applyProtection="1">
      <alignment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0" fillId="0" borderId="1" xfId="0" quotePrefix="1" applyNumberFormat="1" applyBorder="1">
      <alignment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2" xfId="0" applyBorder="1">
      <alignment vertical="center"/>
    </xf>
    <xf numFmtId="178" fontId="0" fillId="0" borderId="33" xfId="0" quotePrefix="1" applyNumberFormat="1" applyBorder="1">
      <alignment vertical="center"/>
    </xf>
    <xf numFmtId="0" fontId="2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9" fontId="0" fillId="3" borderId="28" xfId="0" applyNumberFormat="1" applyFill="1" applyBorder="1">
      <alignment vertical="center"/>
    </xf>
    <xf numFmtId="179" fontId="0" fillId="3" borderId="4" xfId="0" applyNumberFormat="1" applyFill="1" applyBorder="1">
      <alignment vertical="center"/>
    </xf>
    <xf numFmtId="179" fontId="0" fillId="3" borderId="17" xfId="0" applyNumberFormat="1" applyFill="1" applyBorder="1">
      <alignment vertical="center"/>
    </xf>
    <xf numFmtId="180" fontId="0" fillId="3" borderId="2" xfId="0" applyNumberFormat="1" applyFill="1" applyBorder="1">
      <alignment vertical="center"/>
    </xf>
    <xf numFmtId="180" fontId="0" fillId="3" borderId="1" xfId="0" applyNumberFormat="1" applyFill="1" applyBorder="1">
      <alignment vertical="center"/>
    </xf>
    <xf numFmtId="180" fontId="0" fillId="3" borderId="11" xfId="0" applyNumberFormat="1" applyFill="1" applyBorder="1">
      <alignment vertical="center"/>
    </xf>
    <xf numFmtId="179" fontId="0" fillId="3" borderId="2" xfId="0" applyNumberFormat="1" applyFill="1" applyBorder="1" applyProtection="1">
      <alignment vertical="center"/>
      <protection locked="0"/>
    </xf>
    <xf numFmtId="179" fontId="0" fillId="3" borderId="29" xfId="0" applyNumberFormat="1" applyFill="1" applyBorder="1" applyProtection="1">
      <alignment vertical="center"/>
      <protection locked="0"/>
    </xf>
    <xf numFmtId="179" fontId="0" fillId="3" borderId="26" xfId="0" applyNumberFormat="1" applyFill="1" applyBorder="1">
      <alignment vertical="center"/>
    </xf>
    <xf numFmtId="179" fontId="0" fillId="3" borderId="8" xfId="0" applyNumberFormat="1" applyFill="1" applyBorder="1">
      <alignment vertical="center"/>
    </xf>
    <xf numFmtId="179" fontId="0" fillId="3" borderId="9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A2F6F8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99392</xdr:colOff>
      <xdr:row>5</xdr:row>
      <xdr:rowOff>215348</xdr:rowOff>
    </xdr:from>
    <xdr:ext cx="1313180" cy="328423"/>
    <xdr:sp macro="" textlink="">
      <xdr:nvSpPr>
        <xdr:cNvPr id="2" name="テキスト ボックス 1"/>
        <xdr:cNvSpPr txBox="1"/>
      </xdr:nvSpPr>
      <xdr:spPr>
        <a:xfrm>
          <a:off x="9967292" y="1577423"/>
          <a:ext cx="131318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公休日を入力する</a:t>
          </a:r>
        </a:p>
      </xdr:txBody>
    </xdr:sp>
    <xdr:clientData/>
  </xdr:oneCellAnchor>
  <xdr:oneCellAnchor>
    <xdr:from>
      <xdr:col>10</xdr:col>
      <xdr:colOff>99391</xdr:colOff>
      <xdr:row>4</xdr:row>
      <xdr:rowOff>215347</xdr:rowOff>
    </xdr:from>
    <xdr:ext cx="3595343" cy="389283"/>
    <xdr:sp macro="" textlink="">
      <xdr:nvSpPr>
        <xdr:cNvPr id="3" name="テキスト ボックス 2"/>
        <xdr:cNvSpPr txBox="1"/>
      </xdr:nvSpPr>
      <xdr:spPr>
        <a:xfrm>
          <a:off x="9967291" y="1329772"/>
          <a:ext cx="3595343" cy="3892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公休日</a:t>
          </a:r>
          <a:r>
            <a:rPr kumimoji="1" lang="en-US" altLang="ja-JP" sz="1100"/>
            <a:t>+</a:t>
          </a:r>
          <a:r>
            <a:rPr kumimoji="1" lang="ja-JP" altLang="en-US" sz="1100"/>
            <a:t>有給日数</a:t>
          </a:r>
          <a:r>
            <a:rPr kumimoji="1" lang="en-US" altLang="ja-JP" sz="1100"/>
            <a:t>+</a:t>
          </a:r>
          <a:r>
            <a:rPr kumimoji="1" lang="ja-JP" altLang="en-US" sz="1100"/>
            <a:t>出勤日数が暦日数になっていれば</a:t>
          </a:r>
          <a:r>
            <a:rPr kumimoji="1" lang="en-US" altLang="ja-JP" sz="1100"/>
            <a:t>OK</a:t>
          </a:r>
        </a:p>
        <a:p>
          <a:endParaRPr kumimoji="1" lang="ja-JP" altLang="en-US" sz="1100"/>
        </a:p>
      </xdr:txBody>
    </xdr:sp>
    <xdr:clientData/>
  </xdr:oneCellAnchor>
  <xdr:twoCellAnchor>
    <xdr:from>
      <xdr:col>10</xdr:col>
      <xdr:colOff>49696</xdr:colOff>
      <xdr:row>7</xdr:row>
      <xdr:rowOff>16565</xdr:rowOff>
    </xdr:from>
    <xdr:to>
      <xdr:col>10</xdr:col>
      <xdr:colOff>140805</xdr:colOff>
      <xdr:row>12</xdr:row>
      <xdr:rowOff>240196</xdr:rowOff>
    </xdr:to>
    <xdr:sp macro="" textlink="">
      <xdr:nvSpPr>
        <xdr:cNvPr id="4" name="右大かっこ 3"/>
        <xdr:cNvSpPr/>
      </xdr:nvSpPr>
      <xdr:spPr>
        <a:xfrm>
          <a:off x="9917596" y="1854890"/>
          <a:ext cx="91109" cy="1414256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</xdr:col>
      <xdr:colOff>140805</xdr:colOff>
      <xdr:row>8</xdr:row>
      <xdr:rowOff>82819</xdr:rowOff>
    </xdr:from>
    <xdr:ext cx="1454244" cy="564514"/>
    <xdr:sp macro="" textlink="">
      <xdr:nvSpPr>
        <xdr:cNvPr id="5" name="テキスト ボックス 4"/>
        <xdr:cNvSpPr txBox="1"/>
      </xdr:nvSpPr>
      <xdr:spPr>
        <a:xfrm>
          <a:off x="10008705" y="2159269"/>
          <a:ext cx="1454244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所定労働時間ごとに</a:t>
          </a:r>
          <a:endParaRPr kumimoji="1" lang="en-US" altLang="ja-JP" sz="1100"/>
        </a:p>
        <a:p>
          <a:r>
            <a:rPr kumimoji="1" lang="ja-JP" altLang="en-US" sz="1100"/>
            <a:t>出勤日数を入力する</a:t>
          </a:r>
        </a:p>
      </xdr:txBody>
    </xdr:sp>
    <xdr:clientData/>
  </xdr:oneCellAnchor>
  <xdr:oneCellAnchor>
    <xdr:from>
      <xdr:col>10</xdr:col>
      <xdr:colOff>140804</xdr:colOff>
      <xdr:row>12</xdr:row>
      <xdr:rowOff>207066</xdr:rowOff>
    </xdr:from>
    <xdr:ext cx="1172116" cy="328423"/>
    <xdr:sp macro="" textlink="">
      <xdr:nvSpPr>
        <xdr:cNvPr id="6" name="テキスト ボックス 5"/>
        <xdr:cNvSpPr txBox="1"/>
      </xdr:nvSpPr>
      <xdr:spPr>
        <a:xfrm>
          <a:off x="10008704" y="3236016"/>
          <a:ext cx="117211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出勤日数の合計</a:t>
          </a:r>
        </a:p>
      </xdr:txBody>
    </xdr:sp>
    <xdr:clientData/>
  </xdr:oneCellAnchor>
  <xdr:oneCellAnchor>
    <xdr:from>
      <xdr:col>10</xdr:col>
      <xdr:colOff>132522</xdr:colOff>
      <xdr:row>13</xdr:row>
      <xdr:rowOff>207065</xdr:rowOff>
    </xdr:from>
    <xdr:ext cx="3147015" cy="328423"/>
    <xdr:sp macro="" textlink="">
      <xdr:nvSpPr>
        <xdr:cNvPr id="7" name="テキスト ボックス 6"/>
        <xdr:cNvSpPr txBox="1"/>
      </xdr:nvSpPr>
      <xdr:spPr>
        <a:xfrm>
          <a:off x="10000422" y="3483665"/>
          <a:ext cx="314701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出勤日数から欄外の表で労働時間を計算します</a:t>
          </a:r>
        </a:p>
      </xdr:txBody>
    </xdr:sp>
    <xdr:clientData/>
  </xdr:oneCellAnchor>
  <xdr:oneCellAnchor>
    <xdr:from>
      <xdr:col>10</xdr:col>
      <xdr:colOff>99391</xdr:colOff>
      <xdr:row>6</xdr:row>
      <xdr:rowOff>198781</xdr:rowOff>
    </xdr:from>
    <xdr:ext cx="1454244" cy="328423"/>
    <xdr:sp macro="" textlink="">
      <xdr:nvSpPr>
        <xdr:cNvPr id="8" name="テキスト ボックス 7"/>
        <xdr:cNvSpPr txBox="1"/>
      </xdr:nvSpPr>
      <xdr:spPr>
        <a:xfrm>
          <a:off x="9967291" y="1798981"/>
          <a:ext cx="145424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有給日数を入力する</a:t>
          </a:r>
        </a:p>
      </xdr:txBody>
    </xdr:sp>
    <xdr:clientData/>
  </xdr:oneCellAnchor>
  <xdr:oneCellAnchor>
    <xdr:from>
      <xdr:col>10</xdr:col>
      <xdr:colOff>140801</xdr:colOff>
      <xdr:row>14</xdr:row>
      <xdr:rowOff>198781</xdr:rowOff>
    </xdr:from>
    <xdr:ext cx="748923" cy="328423"/>
    <xdr:sp macro="" textlink="">
      <xdr:nvSpPr>
        <xdr:cNvPr id="9" name="テキスト ボックス 8"/>
        <xdr:cNvSpPr txBox="1"/>
      </xdr:nvSpPr>
      <xdr:spPr>
        <a:xfrm>
          <a:off x="10008701" y="3713506"/>
          <a:ext cx="74892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有給日数</a:t>
          </a:r>
        </a:p>
      </xdr:txBody>
    </xdr:sp>
    <xdr:clientData/>
  </xdr:oneCellAnchor>
  <xdr:oneCellAnchor>
    <xdr:from>
      <xdr:col>10</xdr:col>
      <xdr:colOff>140803</xdr:colOff>
      <xdr:row>15</xdr:row>
      <xdr:rowOff>207064</xdr:rowOff>
    </xdr:from>
    <xdr:ext cx="1736373" cy="328423"/>
    <xdr:sp macro="" textlink="">
      <xdr:nvSpPr>
        <xdr:cNvPr id="10" name="テキスト ボックス 9"/>
        <xdr:cNvSpPr txBox="1"/>
      </xdr:nvSpPr>
      <xdr:spPr>
        <a:xfrm>
          <a:off x="10008703" y="3959914"/>
          <a:ext cx="173637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有給日数</a:t>
          </a:r>
          <a:r>
            <a:rPr kumimoji="1" lang="en-US" altLang="ja-JP" sz="1100"/>
            <a:t>×</a:t>
          </a:r>
          <a:r>
            <a:rPr kumimoji="1" lang="ja-JP" altLang="en-US" sz="1100"/>
            <a:t>所定労働時間</a:t>
          </a:r>
        </a:p>
      </xdr:txBody>
    </xdr:sp>
    <xdr:clientData/>
  </xdr:oneCellAnchor>
  <xdr:oneCellAnchor>
    <xdr:from>
      <xdr:col>10</xdr:col>
      <xdr:colOff>132522</xdr:colOff>
      <xdr:row>16</xdr:row>
      <xdr:rowOff>207065</xdr:rowOff>
    </xdr:from>
    <xdr:ext cx="2159566" cy="328423"/>
    <xdr:sp macro="" textlink="">
      <xdr:nvSpPr>
        <xdr:cNvPr id="11" name="テキスト ボックス 10"/>
        <xdr:cNvSpPr txBox="1"/>
      </xdr:nvSpPr>
      <xdr:spPr>
        <a:xfrm>
          <a:off x="10000422" y="4198040"/>
          <a:ext cx="215956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有給日数</a:t>
          </a:r>
          <a:r>
            <a:rPr kumimoji="1" lang="en-US" altLang="ja-JP" sz="1100"/>
            <a:t>×</a:t>
          </a:r>
          <a:r>
            <a:rPr kumimoji="1" lang="ja-JP" altLang="en-US" sz="1100"/>
            <a:t>所定労働時間</a:t>
          </a:r>
          <a:r>
            <a:rPr kumimoji="1" lang="en-US" altLang="ja-JP" sz="1100"/>
            <a:t>×</a:t>
          </a:r>
          <a:r>
            <a:rPr kumimoji="1" lang="ja-JP" altLang="en-US" sz="1100"/>
            <a:t>時給</a:t>
          </a:r>
        </a:p>
      </xdr:txBody>
    </xdr:sp>
    <xdr:clientData/>
  </xdr:oneCellAnchor>
  <xdr:oneCellAnchor>
    <xdr:from>
      <xdr:col>10</xdr:col>
      <xdr:colOff>99396</xdr:colOff>
      <xdr:row>2</xdr:row>
      <xdr:rowOff>0</xdr:rowOff>
    </xdr:from>
    <xdr:ext cx="3595343" cy="637761"/>
    <xdr:sp macro="" textlink="">
      <xdr:nvSpPr>
        <xdr:cNvPr id="12" name="テキスト ボックス 11"/>
        <xdr:cNvSpPr txBox="1"/>
      </xdr:nvSpPr>
      <xdr:spPr>
        <a:xfrm>
          <a:off x="9955700" y="629478"/>
          <a:ext cx="3595343" cy="6377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緑のセルに日数を入力すると</a:t>
          </a:r>
          <a:endParaRPr kumimoji="1" lang="en-US" altLang="ja-JP" sz="1100"/>
        </a:p>
        <a:p>
          <a:r>
            <a:rPr kumimoji="1" lang="ja-JP" altLang="en-US" sz="1100"/>
            <a:t>青いセルに勤怠データが集計される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99392</xdr:colOff>
      <xdr:row>5</xdr:row>
      <xdr:rowOff>215348</xdr:rowOff>
    </xdr:from>
    <xdr:ext cx="1313180" cy="328423"/>
    <xdr:sp macro="" textlink="">
      <xdr:nvSpPr>
        <xdr:cNvPr id="2" name="テキスト ボックス 1"/>
        <xdr:cNvSpPr txBox="1"/>
      </xdr:nvSpPr>
      <xdr:spPr>
        <a:xfrm>
          <a:off x="9955696" y="1192696"/>
          <a:ext cx="131318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公休日を入力する</a:t>
          </a:r>
        </a:p>
      </xdr:txBody>
    </xdr:sp>
    <xdr:clientData/>
  </xdr:oneCellAnchor>
  <xdr:oneCellAnchor>
    <xdr:from>
      <xdr:col>10</xdr:col>
      <xdr:colOff>99391</xdr:colOff>
      <xdr:row>4</xdr:row>
      <xdr:rowOff>215347</xdr:rowOff>
    </xdr:from>
    <xdr:ext cx="3595343" cy="389283"/>
    <xdr:sp macro="" textlink="">
      <xdr:nvSpPr>
        <xdr:cNvPr id="3" name="テキスト ボックス 2"/>
        <xdr:cNvSpPr txBox="1"/>
      </xdr:nvSpPr>
      <xdr:spPr>
        <a:xfrm>
          <a:off x="9955695" y="944217"/>
          <a:ext cx="3595343" cy="3892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公休日</a:t>
          </a:r>
          <a:r>
            <a:rPr kumimoji="1" lang="en-US" altLang="ja-JP" sz="1100"/>
            <a:t>+</a:t>
          </a:r>
          <a:r>
            <a:rPr kumimoji="1" lang="ja-JP" altLang="en-US" sz="1100"/>
            <a:t>有給日数</a:t>
          </a:r>
          <a:r>
            <a:rPr kumimoji="1" lang="en-US" altLang="ja-JP" sz="1100"/>
            <a:t>+</a:t>
          </a:r>
          <a:r>
            <a:rPr kumimoji="1" lang="ja-JP" altLang="en-US" sz="1100"/>
            <a:t>出勤日数が暦日数になっていれば</a:t>
          </a:r>
          <a:r>
            <a:rPr kumimoji="1" lang="en-US" altLang="ja-JP" sz="1100"/>
            <a:t>OK</a:t>
          </a:r>
        </a:p>
        <a:p>
          <a:endParaRPr kumimoji="1" lang="ja-JP" altLang="en-US" sz="1100"/>
        </a:p>
      </xdr:txBody>
    </xdr:sp>
    <xdr:clientData/>
  </xdr:oneCellAnchor>
  <xdr:twoCellAnchor>
    <xdr:from>
      <xdr:col>10</xdr:col>
      <xdr:colOff>49696</xdr:colOff>
      <xdr:row>7</xdr:row>
      <xdr:rowOff>16565</xdr:rowOff>
    </xdr:from>
    <xdr:to>
      <xdr:col>10</xdr:col>
      <xdr:colOff>140805</xdr:colOff>
      <xdr:row>12</xdr:row>
      <xdr:rowOff>240196</xdr:rowOff>
    </xdr:to>
    <xdr:sp macro="" textlink="">
      <xdr:nvSpPr>
        <xdr:cNvPr id="4" name="右大かっこ 3"/>
        <xdr:cNvSpPr/>
      </xdr:nvSpPr>
      <xdr:spPr>
        <a:xfrm>
          <a:off x="9906000" y="1474304"/>
          <a:ext cx="91109" cy="1424609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</xdr:col>
      <xdr:colOff>140805</xdr:colOff>
      <xdr:row>8</xdr:row>
      <xdr:rowOff>82819</xdr:rowOff>
    </xdr:from>
    <xdr:ext cx="1454244" cy="564514"/>
    <xdr:sp macro="" textlink="">
      <xdr:nvSpPr>
        <xdr:cNvPr id="5" name="テキスト ボックス 4"/>
        <xdr:cNvSpPr txBox="1"/>
      </xdr:nvSpPr>
      <xdr:spPr>
        <a:xfrm>
          <a:off x="9997109" y="1780754"/>
          <a:ext cx="1454244" cy="5645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所定労働時間ごとに</a:t>
          </a:r>
          <a:endParaRPr kumimoji="1" lang="en-US" altLang="ja-JP" sz="1100"/>
        </a:p>
        <a:p>
          <a:r>
            <a:rPr kumimoji="1" lang="ja-JP" altLang="en-US" sz="1100"/>
            <a:t>出勤日数を入力する</a:t>
          </a:r>
        </a:p>
      </xdr:txBody>
    </xdr:sp>
    <xdr:clientData/>
  </xdr:oneCellAnchor>
  <xdr:oneCellAnchor>
    <xdr:from>
      <xdr:col>10</xdr:col>
      <xdr:colOff>140804</xdr:colOff>
      <xdr:row>12</xdr:row>
      <xdr:rowOff>207066</xdr:rowOff>
    </xdr:from>
    <xdr:ext cx="1172116" cy="328423"/>
    <xdr:sp macro="" textlink="">
      <xdr:nvSpPr>
        <xdr:cNvPr id="6" name="テキスト ボックス 5"/>
        <xdr:cNvSpPr txBox="1"/>
      </xdr:nvSpPr>
      <xdr:spPr>
        <a:xfrm>
          <a:off x="9997108" y="2865783"/>
          <a:ext cx="117211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出勤日数の合計</a:t>
          </a:r>
        </a:p>
      </xdr:txBody>
    </xdr:sp>
    <xdr:clientData/>
  </xdr:oneCellAnchor>
  <xdr:oneCellAnchor>
    <xdr:from>
      <xdr:col>10</xdr:col>
      <xdr:colOff>132522</xdr:colOff>
      <xdr:row>13</xdr:row>
      <xdr:rowOff>207065</xdr:rowOff>
    </xdr:from>
    <xdr:ext cx="3147015" cy="328423"/>
    <xdr:sp macro="" textlink="">
      <xdr:nvSpPr>
        <xdr:cNvPr id="7" name="テキスト ボックス 6"/>
        <xdr:cNvSpPr txBox="1"/>
      </xdr:nvSpPr>
      <xdr:spPr>
        <a:xfrm>
          <a:off x="9988826" y="3114261"/>
          <a:ext cx="314701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出勤日数から欄外の表で労働時間を計算します</a:t>
          </a:r>
        </a:p>
      </xdr:txBody>
    </xdr:sp>
    <xdr:clientData/>
  </xdr:oneCellAnchor>
  <xdr:oneCellAnchor>
    <xdr:from>
      <xdr:col>10</xdr:col>
      <xdr:colOff>99391</xdr:colOff>
      <xdr:row>6</xdr:row>
      <xdr:rowOff>198781</xdr:rowOff>
    </xdr:from>
    <xdr:ext cx="1454244" cy="328423"/>
    <xdr:sp macro="" textlink="">
      <xdr:nvSpPr>
        <xdr:cNvPr id="8" name="テキスト ボックス 7"/>
        <xdr:cNvSpPr txBox="1"/>
      </xdr:nvSpPr>
      <xdr:spPr>
        <a:xfrm>
          <a:off x="9955695" y="1416324"/>
          <a:ext cx="1454244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有給日数を入力する</a:t>
          </a:r>
        </a:p>
      </xdr:txBody>
    </xdr:sp>
    <xdr:clientData/>
  </xdr:oneCellAnchor>
  <xdr:oneCellAnchor>
    <xdr:from>
      <xdr:col>10</xdr:col>
      <xdr:colOff>140801</xdr:colOff>
      <xdr:row>14</xdr:row>
      <xdr:rowOff>198781</xdr:rowOff>
    </xdr:from>
    <xdr:ext cx="748923" cy="328423"/>
    <xdr:sp macro="" textlink="">
      <xdr:nvSpPr>
        <xdr:cNvPr id="9" name="テキスト ボックス 8"/>
        <xdr:cNvSpPr txBox="1"/>
      </xdr:nvSpPr>
      <xdr:spPr>
        <a:xfrm>
          <a:off x="9997105" y="3346172"/>
          <a:ext cx="74892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有給日数</a:t>
          </a:r>
        </a:p>
      </xdr:txBody>
    </xdr:sp>
    <xdr:clientData/>
  </xdr:oneCellAnchor>
  <xdr:oneCellAnchor>
    <xdr:from>
      <xdr:col>10</xdr:col>
      <xdr:colOff>140803</xdr:colOff>
      <xdr:row>15</xdr:row>
      <xdr:rowOff>207064</xdr:rowOff>
    </xdr:from>
    <xdr:ext cx="1736373" cy="328423"/>
    <xdr:sp macro="" textlink="">
      <xdr:nvSpPr>
        <xdr:cNvPr id="10" name="テキスト ボックス 9"/>
        <xdr:cNvSpPr txBox="1"/>
      </xdr:nvSpPr>
      <xdr:spPr>
        <a:xfrm>
          <a:off x="9997107" y="3594651"/>
          <a:ext cx="1736373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有給日数</a:t>
          </a:r>
          <a:r>
            <a:rPr kumimoji="1" lang="en-US" altLang="ja-JP" sz="1100"/>
            <a:t>×</a:t>
          </a:r>
          <a:r>
            <a:rPr kumimoji="1" lang="ja-JP" altLang="en-US" sz="1100"/>
            <a:t>所定労働時間</a:t>
          </a:r>
        </a:p>
      </xdr:txBody>
    </xdr:sp>
    <xdr:clientData/>
  </xdr:oneCellAnchor>
  <xdr:oneCellAnchor>
    <xdr:from>
      <xdr:col>10</xdr:col>
      <xdr:colOff>132522</xdr:colOff>
      <xdr:row>16</xdr:row>
      <xdr:rowOff>207065</xdr:rowOff>
    </xdr:from>
    <xdr:ext cx="2159566" cy="328423"/>
    <xdr:sp macro="" textlink="">
      <xdr:nvSpPr>
        <xdr:cNvPr id="11" name="テキスト ボックス 10"/>
        <xdr:cNvSpPr txBox="1"/>
      </xdr:nvSpPr>
      <xdr:spPr>
        <a:xfrm>
          <a:off x="9988826" y="3834848"/>
          <a:ext cx="215956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有給日数</a:t>
          </a:r>
          <a:r>
            <a:rPr kumimoji="1" lang="en-US" altLang="ja-JP" sz="1100"/>
            <a:t>×</a:t>
          </a:r>
          <a:r>
            <a:rPr kumimoji="1" lang="ja-JP" altLang="en-US" sz="1100"/>
            <a:t>所定労働時間</a:t>
          </a:r>
          <a:r>
            <a:rPr kumimoji="1" lang="en-US" altLang="ja-JP" sz="1100"/>
            <a:t>×</a:t>
          </a:r>
          <a:r>
            <a:rPr kumimoji="1" lang="ja-JP" altLang="en-US" sz="1100"/>
            <a:t>時給</a:t>
          </a:r>
        </a:p>
      </xdr:txBody>
    </xdr:sp>
    <xdr:clientData/>
  </xdr:oneCellAnchor>
  <xdr:oneCellAnchor>
    <xdr:from>
      <xdr:col>10</xdr:col>
      <xdr:colOff>99392</xdr:colOff>
      <xdr:row>1</xdr:row>
      <xdr:rowOff>190499</xdr:rowOff>
    </xdr:from>
    <xdr:ext cx="3595343" cy="637761"/>
    <xdr:sp macro="" textlink="">
      <xdr:nvSpPr>
        <xdr:cNvPr id="12" name="テキスト ボックス 11"/>
        <xdr:cNvSpPr txBox="1"/>
      </xdr:nvSpPr>
      <xdr:spPr>
        <a:xfrm>
          <a:off x="9955696" y="579782"/>
          <a:ext cx="3595343" cy="6377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緑のセルに日数を入力すると</a:t>
          </a:r>
          <a:endParaRPr kumimoji="1" lang="en-US" altLang="ja-JP" sz="1100"/>
        </a:p>
        <a:p>
          <a:r>
            <a:rPr kumimoji="1" lang="ja-JP" altLang="en-US" sz="1100"/>
            <a:t>青いセルに勤怠データが集計される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Normal="100" zoomScaleSheetLayoutView="115" workbookViewId="0">
      <selection activeCell="M2" sqref="M2"/>
    </sheetView>
  </sheetViews>
  <sheetFormatPr defaultRowHeight="18.75"/>
  <cols>
    <col min="1" max="1" width="20" customWidth="1"/>
    <col min="2" max="2" width="8.5" customWidth="1"/>
    <col min="3" max="10" width="12.625" customWidth="1"/>
  </cols>
  <sheetData>
    <row r="1" spans="1:10" ht="30.75" thickBot="1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>
      <c r="A2" s="34" t="s">
        <v>10</v>
      </c>
      <c r="B2" s="38"/>
      <c r="C2" s="47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1">
        <v>8</v>
      </c>
    </row>
    <row r="3" spans="1:10">
      <c r="A3" s="33" t="s">
        <v>9</v>
      </c>
      <c r="B3" s="35"/>
      <c r="C3" s="22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2" t="s">
        <v>18</v>
      </c>
    </row>
    <row r="4" spans="1:10" ht="19.5" thickBot="1">
      <c r="A4" s="32" t="s">
        <v>23</v>
      </c>
      <c r="B4" s="39"/>
      <c r="C4" s="23" t="s">
        <v>3</v>
      </c>
      <c r="D4" s="17" t="s">
        <v>3</v>
      </c>
      <c r="E4" s="17" t="s">
        <v>3</v>
      </c>
      <c r="F4" s="17" t="s">
        <v>3</v>
      </c>
      <c r="G4" s="17" t="s">
        <v>5</v>
      </c>
      <c r="H4" s="17" t="s">
        <v>5</v>
      </c>
      <c r="I4" s="17" t="s">
        <v>5</v>
      </c>
      <c r="J4" s="18" t="s">
        <v>5</v>
      </c>
    </row>
    <row r="5" spans="1:10" ht="19.5" thickBot="1">
      <c r="A5" s="32" t="s">
        <v>2</v>
      </c>
      <c r="B5" s="39"/>
      <c r="C5" s="24" t="s">
        <v>4</v>
      </c>
      <c r="D5" s="20" t="s">
        <v>22</v>
      </c>
      <c r="E5" s="20" t="s">
        <v>22</v>
      </c>
      <c r="F5" s="20" t="s">
        <v>22</v>
      </c>
      <c r="G5" s="19" t="s">
        <v>4</v>
      </c>
      <c r="H5" s="20" t="s">
        <v>22</v>
      </c>
      <c r="I5" s="20" t="s">
        <v>22</v>
      </c>
      <c r="J5" s="21" t="s">
        <v>22</v>
      </c>
    </row>
    <row r="6" spans="1:10">
      <c r="A6" s="15" t="s">
        <v>8</v>
      </c>
      <c r="B6" s="30"/>
      <c r="C6" s="25">
        <f>SUM(C7:C13)</f>
        <v>0</v>
      </c>
      <c r="D6" s="25">
        <f t="shared" ref="D6:J6" si="0">SUM(D7:D13)</f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48">
        <f t="shared" si="0"/>
        <v>0</v>
      </c>
    </row>
    <row r="7" spans="1:10">
      <c r="A7" s="13" t="s">
        <v>7</v>
      </c>
      <c r="B7" s="31"/>
      <c r="C7" s="26"/>
      <c r="D7" s="4"/>
      <c r="E7" s="4"/>
      <c r="F7" s="4"/>
      <c r="G7" s="4"/>
      <c r="H7" s="4"/>
      <c r="I7" s="4"/>
      <c r="J7" s="14"/>
    </row>
    <row r="8" spans="1:10">
      <c r="A8" s="33" t="s">
        <v>19</v>
      </c>
      <c r="B8" s="35"/>
      <c r="C8" s="29"/>
      <c r="D8" s="9"/>
      <c r="E8" s="9"/>
      <c r="F8" s="9"/>
      <c r="G8" s="9"/>
      <c r="H8" s="9"/>
      <c r="I8" s="9"/>
      <c r="J8" s="16"/>
    </row>
    <row r="9" spans="1:10">
      <c r="A9" s="46" t="s">
        <v>26</v>
      </c>
      <c r="B9" s="3" t="s">
        <v>3</v>
      </c>
      <c r="C9" s="27"/>
      <c r="D9" s="5"/>
      <c r="E9" s="5"/>
      <c r="F9" s="5"/>
      <c r="G9" s="5"/>
      <c r="H9" s="5"/>
      <c r="I9" s="5"/>
      <c r="J9" s="6"/>
    </row>
    <row r="10" spans="1:10">
      <c r="A10" s="42"/>
      <c r="B10" s="3" t="s">
        <v>5</v>
      </c>
      <c r="C10" s="27"/>
      <c r="D10" s="5"/>
      <c r="E10" s="5"/>
      <c r="F10" s="5"/>
      <c r="G10" s="5"/>
      <c r="H10" s="5"/>
      <c r="I10" s="5"/>
      <c r="J10" s="6"/>
    </row>
    <row r="11" spans="1:10">
      <c r="A11" s="42"/>
      <c r="B11" s="3" t="s">
        <v>6</v>
      </c>
      <c r="C11" s="27"/>
      <c r="D11" s="5"/>
      <c r="E11" s="5"/>
      <c r="F11" s="5"/>
      <c r="G11" s="5"/>
      <c r="H11" s="5"/>
      <c r="I11" s="5"/>
      <c r="J11" s="6"/>
    </row>
    <row r="12" spans="1:10">
      <c r="A12" s="42"/>
      <c r="B12" s="3" t="s">
        <v>24</v>
      </c>
      <c r="C12" s="27"/>
      <c r="D12" s="5"/>
      <c r="E12" s="5"/>
      <c r="F12" s="5"/>
      <c r="G12" s="5"/>
      <c r="H12" s="5"/>
      <c r="I12" s="5"/>
      <c r="J12" s="6"/>
    </row>
    <row r="13" spans="1:10" ht="19.5" thickBot="1">
      <c r="A13" s="43"/>
      <c r="B13" s="3" t="s">
        <v>25</v>
      </c>
      <c r="C13" s="28"/>
      <c r="D13" s="7"/>
      <c r="E13" s="7"/>
      <c r="F13" s="7"/>
      <c r="G13" s="7"/>
      <c r="H13" s="7"/>
      <c r="I13" s="7"/>
      <c r="J13" s="8"/>
    </row>
    <row r="14" spans="1:10">
      <c r="A14" s="40" t="s">
        <v>0</v>
      </c>
      <c r="B14" s="41"/>
      <c r="C14" s="51">
        <f>SUM(C9:C13)</f>
        <v>0</v>
      </c>
      <c r="D14" s="52">
        <f t="shared" ref="D14:J14" si="1">SUM(D9:D13)</f>
        <v>0</v>
      </c>
      <c r="E14" s="52">
        <f t="shared" si="1"/>
        <v>0</v>
      </c>
      <c r="F14" s="52">
        <f t="shared" si="1"/>
        <v>0</v>
      </c>
      <c r="G14" s="52">
        <f t="shared" si="1"/>
        <v>0</v>
      </c>
      <c r="H14" s="52">
        <f t="shared" si="1"/>
        <v>0</v>
      </c>
      <c r="I14" s="52">
        <f t="shared" si="1"/>
        <v>0</v>
      </c>
      <c r="J14" s="53">
        <f t="shared" si="1"/>
        <v>0</v>
      </c>
    </row>
    <row r="15" spans="1:10">
      <c r="A15" s="33" t="s">
        <v>1</v>
      </c>
      <c r="B15" s="35"/>
      <c r="C15" s="54">
        <f>SUM(C22:C26)</f>
        <v>0</v>
      </c>
      <c r="D15" s="55">
        <f t="shared" ref="D15:J15" si="2">SUM(D22:D26)</f>
        <v>0</v>
      </c>
      <c r="E15" s="55">
        <f t="shared" si="2"/>
        <v>0</v>
      </c>
      <c r="F15" s="55">
        <f t="shared" si="2"/>
        <v>0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6">
        <f t="shared" si="2"/>
        <v>0</v>
      </c>
    </row>
    <row r="16" spans="1:10">
      <c r="A16" s="33" t="s">
        <v>19</v>
      </c>
      <c r="B16" s="35"/>
      <c r="C16" s="57">
        <f>C8</f>
        <v>0</v>
      </c>
      <c r="D16" s="57">
        <f t="shared" ref="D16:J16" si="3">D8</f>
        <v>0</v>
      </c>
      <c r="E16" s="57">
        <f t="shared" si="3"/>
        <v>0</v>
      </c>
      <c r="F16" s="57">
        <f t="shared" si="3"/>
        <v>0</v>
      </c>
      <c r="G16" s="57">
        <f t="shared" si="3"/>
        <v>0</v>
      </c>
      <c r="H16" s="57">
        <f t="shared" si="3"/>
        <v>0</v>
      </c>
      <c r="I16" s="57">
        <f t="shared" si="3"/>
        <v>0</v>
      </c>
      <c r="J16" s="58">
        <f t="shared" si="3"/>
        <v>0</v>
      </c>
    </row>
    <row r="17" spans="1:10">
      <c r="A17" s="33" t="s">
        <v>20</v>
      </c>
      <c r="B17" s="35"/>
      <c r="C17" s="54">
        <f t="shared" ref="C17:I17" si="4">C16*C4</f>
        <v>0</v>
      </c>
      <c r="D17" s="55">
        <f t="shared" si="4"/>
        <v>0</v>
      </c>
      <c r="E17" s="55">
        <f t="shared" si="4"/>
        <v>0</v>
      </c>
      <c r="F17" s="55">
        <f t="shared" si="4"/>
        <v>0</v>
      </c>
      <c r="G17" s="55">
        <f t="shared" si="4"/>
        <v>0</v>
      </c>
      <c r="H17" s="55">
        <f t="shared" si="4"/>
        <v>0</v>
      </c>
      <c r="I17" s="55">
        <f t="shared" si="4"/>
        <v>0</v>
      </c>
      <c r="J17" s="56">
        <f>J16*J4</f>
        <v>0</v>
      </c>
    </row>
    <row r="18" spans="1:10" ht="19.5" thickBot="1">
      <c r="A18" s="36" t="s">
        <v>21</v>
      </c>
      <c r="B18" s="37"/>
      <c r="C18" s="59">
        <f t="shared" ref="C18:J18" si="5">C5*C17</f>
        <v>0</v>
      </c>
      <c r="D18" s="60">
        <f t="shared" si="5"/>
        <v>0</v>
      </c>
      <c r="E18" s="60">
        <f t="shared" si="5"/>
        <v>0</v>
      </c>
      <c r="F18" s="60">
        <f t="shared" si="5"/>
        <v>0</v>
      </c>
      <c r="G18" s="60">
        <f t="shared" si="5"/>
        <v>0</v>
      </c>
      <c r="H18" s="60">
        <f t="shared" si="5"/>
        <v>0</v>
      </c>
      <c r="I18" s="60">
        <f t="shared" si="5"/>
        <v>0</v>
      </c>
      <c r="J18" s="61">
        <f t="shared" si="5"/>
        <v>0</v>
      </c>
    </row>
    <row r="22" spans="1:10">
      <c r="A22" s="44" t="s">
        <v>23</v>
      </c>
      <c r="B22" s="2" t="str">
        <f>B9</f>
        <v>4.5</v>
      </c>
      <c r="C22" s="45">
        <f>C9*$B9</f>
        <v>0</v>
      </c>
      <c r="D22" s="45">
        <f t="shared" ref="C22:K26" si="6">D9*$B9</f>
        <v>0</v>
      </c>
      <c r="E22" s="45">
        <f t="shared" si="6"/>
        <v>0</v>
      </c>
      <c r="F22" s="45">
        <f t="shared" si="6"/>
        <v>0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</row>
    <row r="23" spans="1:10">
      <c r="A23" s="44"/>
      <c r="B23" s="2" t="str">
        <f>B10</f>
        <v>5</v>
      </c>
      <c r="C23" s="45">
        <f>C10*$B10</f>
        <v>0</v>
      </c>
      <c r="D23" s="45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</row>
    <row r="24" spans="1:10">
      <c r="A24" s="44"/>
      <c r="B24" s="2" t="str">
        <f>B11</f>
        <v>5.5</v>
      </c>
      <c r="C24" s="45">
        <f>C11*$B11</f>
        <v>0</v>
      </c>
      <c r="D24" s="45">
        <f t="shared" si="6"/>
        <v>0</v>
      </c>
      <c r="E24" s="45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  <c r="J24" s="45">
        <f t="shared" si="6"/>
        <v>0</v>
      </c>
    </row>
    <row r="25" spans="1:10">
      <c r="A25" s="44"/>
      <c r="B25" s="2" t="str">
        <f>B12</f>
        <v>6</v>
      </c>
      <c r="C25" s="45">
        <f t="shared" si="6"/>
        <v>0</v>
      </c>
      <c r="D25" s="45">
        <f t="shared" si="6"/>
        <v>0</v>
      </c>
      <c r="E25" s="45">
        <f t="shared" si="6"/>
        <v>0</v>
      </c>
      <c r="F25" s="45">
        <f t="shared" si="6"/>
        <v>0</v>
      </c>
      <c r="G25" s="45">
        <f t="shared" si="6"/>
        <v>0</v>
      </c>
      <c r="H25" s="45">
        <f t="shared" si="6"/>
        <v>0</v>
      </c>
      <c r="I25" s="45">
        <f t="shared" si="6"/>
        <v>0</v>
      </c>
      <c r="J25" s="45">
        <f t="shared" si="6"/>
        <v>0</v>
      </c>
    </row>
    <row r="26" spans="1:10">
      <c r="A26" s="44"/>
      <c r="B26" s="2" t="str">
        <f>B13</f>
        <v>6.5</v>
      </c>
      <c r="C26" s="45">
        <f t="shared" si="6"/>
        <v>0</v>
      </c>
      <c r="D26" s="45">
        <f t="shared" si="6"/>
        <v>0</v>
      </c>
      <c r="E26" s="45">
        <f t="shared" si="6"/>
        <v>0</v>
      </c>
      <c r="F26" s="45">
        <f t="shared" si="6"/>
        <v>0</v>
      </c>
      <c r="G26" s="45">
        <f t="shared" si="6"/>
        <v>0</v>
      </c>
      <c r="H26" s="45">
        <f t="shared" si="6"/>
        <v>0</v>
      </c>
      <c r="I26" s="45">
        <f t="shared" si="6"/>
        <v>0</v>
      </c>
      <c r="J26" s="45">
        <f t="shared" si="6"/>
        <v>0</v>
      </c>
    </row>
  </sheetData>
  <mergeCells count="13">
    <mergeCell ref="A22:A26"/>
    <mergeCell ref="A9:A13"/>
    <mergeCell ref="A14:B14"/>
    <mergeCell ref="A15:B15"/>
    <mergeCell ref="A16:B16"/>
    <mergeCell ref="A17:B17"/>
    <mergeCell ref="A18:B18"/>
    <mergeCell ref="A1:J1"/>
    <mergeCell ref="A2:B2"/>
    <mergeCell ref="A3:B3"/>
    <mergeCell ref="A4:B4"/>
    <mergeCell ref="A5:B5"/>
    <mergeCell ref="A8:B8"/>
  </mergeCells>
  <phoneticPr fontId="1"/>
  <pageMargins left="0.7" right="0.7" top="0.75" bottom="0.75" header="0.3" footer="0.3"/>
  <pageSetup paperSize="9" scale="93" orientation="landscape" r:id="rId1"/>
  <rowBreaks count="1" manualBreakCount="1">
    <brk id="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15" zoomScaleNormal="100" zoomScaleSheetLayoutView="115" workbookViewId="0">
      <selection activeCell="C14" sqref="C14:J18"/>
    </sheetView>
  </sheetViews>
  <sheetFormatPr defaultRowHeight="18.75"/>
  <cols>
    <col min="1" max="1" width="20" customWidth="1"/>
    <col min="2" max="2" width="8.5" customWidth="1"/>
    <col min="3" max="10" width="12.625" customWidth="1"/>
  </cols>
  <sheetData>
    <row r="1" spans="1:10" ht="30.75" thickBot="1">
      <c r="A1" s="49" t="s">
        <v>27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>
      <c r="A2" s="34" t="s">
        <v>10</v>
      </c>
      <c r="B2" s="38"/>
      <c r="C2" s="47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1">
        <v>8</v>
      </c>
    </row>
    <row r="3" spans="1:10">
      <c r="A3" s="33" t="s">
        <v>9</v>
      </c>
      <c r="B3" s="35"/>
      <c r="C3" s="22" t="s">
        <v>11</v>
      </c>
      <c r="D3" s="1" t="s">
        <v>12</v>
      </c>
      <c r="E3" s="1" t="s">
        <v>13</v>
      </c>
      <c r="F3" s="1" t="s">
        <v>14</v>
      </c>
      <c r="G3" s="1" t="s">
        <v>15</v>
      </c>
      <c r="H3" s="1" t="s">
        <v>16</v>
      </c>
      <c r="I3" s="1" t="s">
        <v>17</v>
      </c>
      <c r="J3" s="12" t="s">
        <v>18</v>
      </c>
    </row>
    <row r="4" spans="1:10" ht="19.5" thickBot="1">
      <c r="A4" s="32" t="s">
        <v>23</v>
      </c>
      <c r="B4" s="39"/>
      <c r="C4" s="23" t="s">
        <v>3</v>
      </c>
      <c r="D4" s="17" t="s">
        <v>3</v>
      </c>
      <c r="E4" s="17" t="s">
        <v>3</v>
      </c>
      <c r="F4" s="17" t="s">
        <v>3</v>
      </c>
      <c r="G4" s="17" t="s">
        <v>5</v>
      </c>
      <c r="H4" s="17" t="s">
        <v>5</v>
      </c>
      <c r="I4" s="17" t="s">
        <v>5</v>
      </c>
      <c r="J4" s="18" t="s">
        <v>5</v>
      </c>
    </row>
    <row r="5" spans="1:10" ht="19.5" thickBot="1">
      <c r="A5" s="32" t="s">
        <v>2</v>
      </c>
      <c r="B5" s="39"/>
      <c r="C5" s="24" t="s">
        <v>4</v>
      </c>
      <c r="D5" s="20" t="s">
        <v>22</v>
      </c>
      <c r="E5" s="20" t="s">
        <v>22</v>
      </c>
      <c r="F5" s="20" t="s">
        <v>22</v>
      </c>
      <c r="G5" s="19" t="s">
        <v>4</v>
      </c>
      <c r="H5" s="20" t="s">
        <v>22</v>
      </c>
      <c r="I5" s="20" t="s">
        <v>22</v>
      </c>
      <c r="J5" s="21" t="s">
        <v>22</v>
      </c>
    </row>
    <row r="6" spans="1:10">
      <c r="A6" s="15" t="s">
        <v>8</v>
      </c>
      <c r="B6" s="30"/>
      <c r="C6" s="25">
        <f>SUM(C7:C13)</f>
        <v>30</v>
      </c>
      <c r="D6" s="25">
        <f t="shared" ref="D6:J6" si="0">SUM(D7:D13)</f>
        <v>30</v>
      </c>
      <c r="E6" s="25">
        <f t="shared" si="0"/>
        <v>30</v>
      </c>
      <c r="F6" s="25">
        <f t="shared" si="0"/>
        <v>30</v>
      </c>
      <c r="G6" s="25">
        <f t="shared" si="0"/>
        <v>30</v>
      </c>
      <c r="H6" s="25">
        <f t="shared" si="0"/>
        <v>30</v>
      </c>
      <c r="I6" s="25">
        <f t="shared" si="0"/>
        <v>30</v>
      </c>
      <c r="J6" s="48">
        <f t="shared" si="0"/>
        <v>30</v>
      </c>
    </row>
    <row r="7" spans="1:10">
      <c r="A7" s="13" t="s">
        <v>7</v>
      </c>
      <c r="B7" s="31"/>
      <c r="C7" s="26">
        <v>5</v>
      </c>
      <c r="D7" s="4">
        <v>10</v>
      </c>
      <c r="E7" s="4">
        <v>5</v>
      </c>
      <c r="F7" s="4">
        <v>17</v>
      </c>
      <c r="G7" s="4">
        <v>5</v>
      </c>
      <c r="H7" s="4">
        <v>6</v>
      </c>
      <c r="I7" s="4">
        <v>16</v>
      </c>
      <c r="J7" s="14">
        <v>22</v>
      </c>
    </row>
    <row r="8" spans="1:10">
      <c r="A8" s="33" t="s">
        <v>19</v>
      </c>
      <c r="B8" s="35"/>
      <c r="C8" s="29"/>
      <c r="D8" s="9">
        <v>1</v>
      </c>
      <c r="E8" s="9">
        <v>5</v>
      </c>
      <c r="F8" s="9">
        <v>1</v>
      </c>
      <c r="G8" s="9"/>
      <c r="H8" s="9">
        <v>1</v>
      </c>
      <c r="I8" s="9">
        <v>4</v>
      </c>
      <c r="J8" s="16">
        <v>1</v>
      </c>
    </row>
    <row r="9" spans="1:10">
      <c r="A9" s="46" t="s">
        <v>26</v>
      </c>
      <c r="B9" s="3" t="s">
        <v>3</v>
      </c>
      <c r="C9" s="27">
        <v>17</v>
      </c>
      <c r="D9" s="5">
        <v>13</v>
      </c>
      <c r="E9" s="5">
        <v>17</v>
      </c>
      <c r="F9" s="5">
        <v>11</v>
      </c>
      <c r="G9" s="5"/>
      <c r="H9" s="5"/>
      <c r="I9" s="5"/>
      <c r="J9" s="6"/>
    </row>
    <row r="10" spans="1:10">
      <c r="A10" s="42"/>
      <c r="B10" s="3" t="s">
        <v>5</v>
      </c>
      <c r="C10" s="27">
        <v>8</v>
      </c>
      <c r="D10" s="5">
        <v>6</v>
      </c>
      <c r="E10" s="5">
        <v>2</v>
      </c>
      <c r="F10" s="5">
        <v>1</v>
      </c>
      <c r="G10" s="5">
        <v>4</v>
      </c>
      <c r="H10" s="5">
        <v>6</v>
      </c>
      <c r="I10" s="5"/>
      <c r="J10" s="6">
        <v>5</v>
      </c>
    </row>
    <row r="11" spans="1:10">
      <c r="A11" s="42"/>
      <c r="B11" s="3" t="s">
        <v>6</v>
      </c>
      <c r="C11" s="27"/>
      <c r="D11" s="5"/>
      <c r="E11" s="5">
        <v>1</v>
      </c>
      <c r="F11" s="5"/>
      <c r="G11" s="5">
        <v>21</v>
      </c>
      <c r="H11" s="5">
        <v>17</v>
      </c>
      <c r="I11" s="5">
        <v>10</v>
      </c>
      <c r="J11" s="6">
        <v>2</v>
      </c>
    </row>
    <row r="12" spans="1:10">
      <c r="A12" s="42"/>
      <c r="B12" s="3" t="s">
        <v>24</v>
      </c>
      <c r="C12" s="27"/>
      <c r="D12" s="5"/>
      <c r="E12" s="5"/>
      <c r="F12" s="5"/>
      <c r="G12" s="5"/>
      <c r="H12" s="5"/>
      <c r="I12" s="5"/>
      <c r="J12" s="6"/>
    </row>
    <row r="13" spans="1:10" ht="19.5" thickBot="1">
      <c r="A13" s="43"/>
      <c r="B13" s="3" t="s">
        <v>25</v>
      </c>
      <c r="C13" s="28"/>
      <c r="D13" s="7"/>
      <c r="E13" s="7"/>
      <c r="F13" s="7"/>
      <c r="G13" s="7"/>
      <c r="H13" s="7"/>
      <c r="I13" s="7"/>
      <c r="J13" s="8"/>
    </row>
    <row r="14" spans="1:10">
      <c r="A14" s="40" t="s">
        <v>0</v>
      </c>
      <c r="B14" s="41"/>
      <c r="C14" s="51">
        <f>SUM(C9:C13)</f>
        <v>25</v>
      </c>
      <c r="D14" s="52">
        <f t="shared" ref="D14:J14" si="1">SUM(D9:D13)</f>
        <v>19</v>
      </c>
      <c r="E14" s="52">
        <f t="shared" si="1"/>
        <v>20</v>
      </c>
      <c r="F14" s="52">
        <f t="shared" si="1"/>
        <v>12</v>
      </c>
      <c r="G14" s="52">
        <f t="shared" si="1"/>
        <v>25</v>
      </c>
      <c r="H14" s="52">
        <f t="shared" si="1"/>
        <v>23</v>
      </c>
      <c r="I14" s="52">
        <f t="shared" si="1"/>
        <v>10</v>
      </c>
      <c r="J14" s="53">
        <f t="shared" si="1"/>
        <v>7</v>
      </c>
    </row>
    <row r="15" spans="1:10">
      <c r="A15" s="33" t="s">
        <v>1</v>
      </c>
      <c r="B15" s="35"/>
      <c r="C15" s="54">
        <f>SUM(C22:C26)</f>
        <v>116.5</v>
      </c>
      <c r="D15" s="55">
        <f t="shared" ref="D15:J15" si="2">SUM(D22:D26)</f>
        <v>88.5</v>
      </c>
      <c r="E15" s="55">
        <f t="shared" si="2"/>
        <v>92</v>
      </c>
      <c r="F15" s="55">
        <f t="shared" si="2"/>
        <v>54.5</v>
      </c>
      <c r="G15" s="55">
        <f t="shared" si="2"/>
        <v>135.5</v>
      </c>
      <c r="H15" s="55">
        <f t="shared" si="2"/>
        <v>123.5</v>
      </c>
      <c r="I15" s="55">
        <f t="shared" si="2"/>
        <v>55</v>
      </c>
      <c r="J15" s="56">
        <f t="shared" si="2"/>
        <v>36</v>
      </c>
    </row>
    <row r="16" spans="1:10">
      <c r="A16" s="33" t="s">
        <v>19</v>
      </c>
      <c r="B16" s="35"/>
      <c r="C16" s="57">
        <f>C8</f>
        <v>0</v>
      </c>
      <c r="D16" s="57">
        <f t="shared" ref="D16:J16" si="3">D8</f>
        <v>1</v>
      </c>
      <c r="E16" s="57">
        <f t="shared" si="3"/>
        <v>5</v>
      </c>
      <c r="F16" s="57">
        <f t="shared" si="3"/>
        <v>1</v>
      </c>
      <c r="G16" s="57">
        <f t="shared" si="3"/>
        <v>0</v>
      </c>
      <c r="H16" s="57">
        <f t="shared" si="3"/>
        <v>1</v>
      </c>
      <c r="I16" s="57">
        <f t="shared" si="3"/>
        <v>4</v>
      </c>
      <c r="J16" s="58">
        <f t="shared" si="3"/>
        <v>1</v>
      </c>
    </row>
    <row r="17" spans="1:10">
      <c r="A17" s="33" t="s">
        <v>20</v>
      </c>
      <c r="B17" s="35"/>
      <c r="C17" s="54">
        <f t="shared" ref="C17:I17" si="4">C16*C4</f>
        <v>0</v>
      </c>
      <c r="D17" s="55">
        <f t="shared" si="4"/>
        <v>4.5</v>
      </c>
      <c r="E17" s="55">
        <f t="shared" si="4"/>
        <v>22.5</v>
      </c>
      <c r="F17" s="55">
        <f t="shared" si="4"/>
        <v>4.5</v>
      </c>
      <c r="G17" s="55">
        <f t="shared" si="4"/>
        <v>0</v>
      </c>
      <c r="H17" s="55">
        <f t="shared" si="4"/>
        <v>5</v>
      </c>
      <c r="I17" s="55">
        <f t="shared" si="4"/>
        <v>20</v>
      </c>
      <c r="J17" s="56">
        <f>J16*J4</f>
        <v>5</v>
      </c>
    </row>
    <row r="18" spans="1:10" ht="19.5" thickBot="1">
      <c r="A18" s="36" t="s">
        <v>21</v>
      </c>
      <c r="B18" s="37"/>
      <c r="C18" s="59">
        <f t="shared" ref="C18:J18" si="5">C5*C17</f>
        <v>0</v>
      </c>
      <c r="D18" s="60">
        <f t="shared" si="5"/>
        <v>4275</v>
      </c>
      <c r="E18" s="60">
        <f t="shared" si="5"/>
        <v>21375</v>
      </c>
      <c r="F18" s="60">
        <f t="shared" si="5"/>
        <v>4275</v>
      </c>
      <c r="G18" s="60">
        <f t="shared" si="5"/>
        <v>0</v>
      </c>
      <c r="H18" s="60">
        <f t="shared" si="5"/>
        <v>4750</v>
      </c>
      <c r="I18" s="60">
        <f t="shared" si="5"/>
        <v>19000</v>
      </c>
      <c r="J18" s="61">
        <f t="shared" si="5"/>
        <v>4750</v>
      </c>
    </row>
    <row r="22" spans="1:10">
      <c r="A22" s="44" t="s">
        <v>23</v>
      </c>
      <c r="B22" s="2" t="str">
        <f>B9</f>
        <v>4.5</v>
      </c>
      <c r="C22" s="45">
        <f>C9*$B9</f>
        <v>76.5</v>
      </c>
      <c r="D22" s="45">
        <f t="shared" ref="C22:J26" si="6">D9*$B9</f>
        <v>58.5</v>
      </c>
      <c r="E22" s="45">
        <f t="shared" si="6"/>
        <v>76.5</v>
      </c>
      <c r="F22" s="45">
        <f t="shared" si="6"/>
        <v>49.5</v>
      </c>
      <c r="G22" s="45">
        <f t="shared" si="6"/>
        <v>0</v>
      </c>
      <c r="H22" s="45">
        <f t="shared" si="6"/>
        <v>0</v>
      </c>
      <c r="I22" s="45">
        <f t="shared" si="6"/>
        <v>0</v>
      </c>
      <c r="J22" s="45">
        <f t="shared" si="6"/>
        <v>0</v>
      </c>
    </row>
    <row r="23" spans="1:10">
      <c r="A23" s="44"/>
      <c r="B23" s="2" t="str">
        <f>B10</f>
        <v>5</v>
      </c>
      <c r="C23" s="45">
        <f>C10*$B10</f>
        <v>40</v>
      </c>
      <c r="D23" s="45">
        <f t="shared" si="6"/>
        <v>30</v>
      </c>
      <c r="E23" s="45">
        <f t="shared" si="6"/>
        <v>10</v>
      </c>
      <c r="F23" s="45">
        <f t="shared" si="6"/>
        <v>5</v>
      </c>
      <c r="G23" s="45">
        <f t="shared" si="6"/>
        <v>20</v>
      </c>
      <c r="H23" s="45">
        <f t="shared" si="6"/>
        <v>30</v>
      </c>
      <c r="I23" s="45">
        <f t="shared" si="6"/>
        <v>0</v>
      </c>
      <c r="J23" s="45">
        <f t="shared" si="6"/>
        <v>25</v>
      </c>
    </row>
    <row r="24" spans="1:10">
      <c r="A24" s="44"/>
      <c r="B24" s="2" t="str">
        <f>B11</f>
        <v>5.5</v>
      </c>
      <c r="C24" s="45">
        <f>C11*$B11</f>
        <v>0</v>
      </c>
      <c r="D24" s="45">
        <f t="shared" si="6"/>
        <v>0</v>
      </c>
      <c r="E24" s="45">
        <f t="shared" si="6"/>
        <v>5.5</v>
      </c>
      <c r="F24" s="45">
        <f t="shared" si="6"/>
        <v>0</v>
      </c>
      <c r="G24" s="45">
        <f t="shared" si="6"/>
        <v>115.5</v>
      </c>
      <c r="H24" s="45">
        <f t="shared" si="6"/>
        <v>93.5</v>
      </c>
      <c r="I24" s="45">
        <f t="shared" si="6"/>
        <v>55</v>
      </c>
      <c r="J24" s="45">
        <f t="shared" si="6"/>
        <v>11</v>
      </c>
    </row>
    <row r="25" spans="1:10">
      <c r="A25" s="44"/>
      <c r="B25" s="2" t="str">
        <f>B12</f>
        <v>6</v>
      </c>
      <c r="C25" s="45">
        <f t="shared" si="6"/>
        <v>0</v>
      </c>
      <c r="D25" s="45">
        <f t="shared" si="6"/>
        <v>0</v>
      </c>
      <c r="E25" s="45">
        <f t="shared" si="6"/>
        <v>0</v>
      </c>
      <c r="F25" s="45">
        <f t="shared" si="6"/>
        <v>0</v>
      </c>
      <c r="G25" s="45">
        <f t="shared" si="6"/>
        <v>0</v>
      </c>
      <c r="H25" s="45">
        <f t="shared" si="6"/>
        <v>0</v>
      </c>
      <c r="I25" s="45">
        <f t="shared" si="6"/>
        <v>0</v>
      </c>
      <c r="J25" s="45">
        <f t="shared" si="6"/>
        <v>0</v>
      </c>
    </row>
    <row r="26" spans="1:10">
      <c r="A26" s="44"/>
      <c r="B26" s="2" t="str">
        <f>B13</f>
        <v>6.5</v>
      </c>
      <c r="C26" s="45">
        <f t="shared" si="6"/>
        <v>0</v>
      </c>
      <c r="D26" s="45">
        <f t="shared" si="6"/>
        <v>0</v>
      </c>
      <c r="E26" s="45">
        <f t="shared" si="6"/>
        <v>0</v>
      </c>
      <c r="F26" s="45">
        <f t="shared" si="6"/>
        <v>0</v>
      </c>
      <c r="G26" s="45">
        <f t="shared" si="6"/>
        <v>0</v>
      </c>
      <c r="H26" s="45">
        <f t="shared" si="6"/>
        <v>0</v>
      </c>
      <c r="I26" s="45">
        <f t="shared" si="6"/>
        <v>0</v>
      </c>
      <c r="J26" s="45">
        <f t="shared" si="6"/>
        <v>0</v>
      </c>
    </row>
  </sheetData>
  <mergeCells count="13">
    <mergeCell ref="A1:J1"/>
    <mergeCell ref="A22:A26"/>
    <mergeCell ref="A16:B16"/>
    <mergeCell ref="A17:B17"/>
    <mergeCell ref="A18:B18"/>
    <mergeCell ref="A2:B2"/>
    <mergeCell ref="A3:B3"/>
    <mergeCell ref="A4:B4"/>
    <mergeCell ref="A5:B5"/>
    <mergeCell ref="A14:B14"/>
    <mergeCell ref="A15:B15"/>
    <mergeCell ref="A8:B8"/>
    <mergeCell ref="A9:A13"/>
  </mergeCells>
  <phoneticPr fontId="1"/>
  <pageMargins left="0.7" right="0.7" top="0.75" bottom="0.75" header="0.3" footer="0.3"/>
  <pageSetup paperSize="9" scale="93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タイムカード集計</vt:lpstr>
      <vt:lpstr>集計例</vt:lpstr>
      <vt:lpstr>タイムカード集計!Print_Area</vt:lpstr>
      <vt:lpstr>集計例!Print_Area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2023-02-20T14:27:36Z</cp:lastPrinted>
  <dcterms:created xsi:type="dcterms:W3CDTF">2021-12-29T00:39:31Z</dcterms:created>
  <dcterms:modified xsi:type="dcterms:W3CDTF">2023-02-20T14:32:14Z</dcterms:modified>
</cp:coreProperties>
</file>